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guhiiumaaee-my.sharepoint.com/personal/merle_erm_kogu_hiiumaa_ee/Documents/Töölaud/"/>
    </mc:Choice>
  </mc:AlternateContent>
  <xr:revisionPtr revIDLastSave="0" documentId="8_{A83B065F-4C66-4C88-A4BE-D06FD3DAEEA7}" xr6:coauthVersionLast="47" xr6:coauthVersionMax="47" xr10:uidLastSave="{00000000-0000-0000-0000-000000000000}"/>
  <bookViews>
    <workbookView xWindow="28680" yWindow="-120" windowWidth="29040" windowHeight="15840" tabRatio="500" firstSheet="2" activeTab="2" xr2:uid="{00000000-000D-0000-FFFF-FFFF00000000}"/>
  </bookViews>
  <sheets>
    <sheet name="LK-2 Projektijuhtimine" sheetId="1" state="hidden" r:id="rId1"/>
    <sheet name="LK-3 Vabatahtlik töö arvestus" sheetId="2" state="hidden" r:id="rId2"/>
    <sheet name="Finantsprogno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8" i="3" l="1"/>
  <c r="H48" i="3"/>
  <c r="G48" i="3"/>
  <c r="F48" i="3"/>
  <c r="E48" i="3"/>
  <c r="H44" i="3"/>
  <c r="H49" i="3" s="1"/>
  <c r="G44" i="3"/>
  <c r="G49" i="3" s="1"/>
  <c r="F44" i="3"/>
  <c r="F49" i="3" s="1"/>
  <c r="I32" i="3"/>
  <c r="I44" i="3" s="1"/>
  <c r="I49" i="3" s="1"/>
  <c r="H32" i="3"/>
  <c r="G32" i="3"/>
  <c r="F32" i="3"/>
  <c r="E32" i="3"/>
  <c r="E44" i="3" s="1"/>
  <c r="E49" i="3" s="1"/>
  <c r="H25" i="3"/>
  <c r="G25" i="3"/>
  <c r="I24" i="3"/>
  <c r="H24" i="3"/>
  <c r="G24" i="3"/>
  <c r="F24" i="3"/>
  <c r="E24" i="3"/>
  <c r="E25" i="3" s="1"/>
  <c r="I22" i="3"/>
  <c r="H22" i="3"/>
  <c r="G22" i="3"/>
  <c r="F22" i="3"/>
  <c r="E22" i="3"/>
  <c r="I17" i="3"/>
  <c r="I25" i="3" s="1"/>
  <c r="H17" i="3"/>
  <c r="G17" i="3"/>
  <c r="F17" i="3"/>
  <c r="F25" i="3" s="1"/>
  <c r="E17" i="3"/>
  <c r="C10" i="2"/>
  <c r="F7" i="2"/>
  <c r="F6" i="2"/>
  <c r="F8" i="2" s="1"/>
  <c r="B2" i="2"/>
  <c r="B1" i="2"/>
  <c r="C11" i="1"/>
  <c r="C12" i="1" s="1"/>
  <c r="F10" i="1"/>
  <c r="E10" i="1" s="1"/>
  <c r="F9" i="1"/>
  <c r="F6" i="1"/>
  <c r="F8" i="1" s="1"/>
  <c r="B2" i="1"/>
  <c r="B1" i="1"/>
  <c r="E51" i="3" l="1"/>
  <c r="F50" i="3" s="1"/>
  <c r="F51" i="3" s="1"/>
  <c r="G50" i="3" s="1"/>
  <c r="G51" i="3" s="1"/>
  <c r="H50" i="3" s="1"/>
  <c r="H51" i="3" s="1"/>
  <c r="I50" i="3" s="1"/>
  <c r="I5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" authorId="0" shapeId="0" xr:uid="{00000000-0006-0000-0000-000001000000}">
      <text>
        <r>
          <rPr>
            <sz val="11"/>
            <color rgb="FF000000"/>
            <rFont val="Calibri"/>
            <family val="2"/>
            <charset val="186"/>
          </rPr>
          <t>Sulvi:
Projektijuhtimine kuni 20% pehmetest tegevustest ning mitte rohkem kui 10.- tund</t>
        </r>
      </text>
    </comment>
  </commentList>
</comments>
</file>

<file path=xl/sharedStrings.xml><?xml version="1.0" encoding="utf-8"?>
<sst xmlns="http://schemas.openxmlformats.org/spreadsheetml/2006/main" count="104" uniqueCount="86">
  <si>
    <t>Taotleja</t>
  </si>
  <si>
    <t>TÄIDA ÄRA KOLLASED LAHTRID</t>
  </si>
  <si>
    <t>Projekti nimi</t>
  </si>
  <si>
    <t>Number</t>
  </si>
  <si>
    <t>Kulu nimetus</t>
  </si>
  <si>
    <t>Ühik</t>
  </si>
  <si>
    <t>Kogus</t>
  </si>
  <si>
    <t>Hind</t>
  </si>
  <si>
    <t>Kokku</t>
  </si>
  <si>
    <t>Projektijuhtimine</t>
  </si>
  <si>
    <t>1.1.</t>
  </si>
  <si>
    <t>Projektijuhtimine - sisaldab kõiki seadusega ettenähtud makse</t>
  </si>
  <si>
    <t>tund</t>
  </si>
  <si>
    <t>1.2.</t>
  </si>
  <si>
    <t>Eksperdi tasu-sisaldab kõiki seadusega ettenähtud makse</t>
  </si>
  <si>
    <t>KOKKU PROJEKTIJUHTIMINE</t>
  </si>
  <si>
    <t>KOKKU EKSPERDITASU</t>
  </si>
  <si>
    <t>Projektijuhtimise kaudne kulu- MÄRGI KOKKU LAHTRISSE 0, kui ei soovi kasutada projektis</t>
  </si>
  <si>
    <t>SINU projektis võib MAXIMUM PROJEKTIJUHTIMISE summa olla</t>
  </si>
  <si>
    <t>SINU projektis võib MAXIMUM KAUDSETE KULUDE summa olla</t>
  </si>
  <si>
    <t>Vabatahtlik töö</t>
  </si>
  <si>
    <t>1.</t>
  </si>
  <si>
    <t>Masina, seadme, mootorsõidukiga vabatahtlik töö</t>
  </si>
  <si>
    <t>2.</t>
  </si>
  <si>
    <t>KOKKU</t>
  </si>
  <si>
    <t>SINU projektis võib MAXIMUM summa olla</t>
  </si>
  <si>
    <t>Finantsprognoosi puhul võib kasutada iseenda vormi või allolevat vormi.</t>
  </si>
  <si>
    <t>Käibemaksukohuslane (Lisa JAH/EI)</t>
  </si>
  <si>
    <t>Aruande kirjed majandusaasta viimase kuupäeva seisuga Raha jääk perioodi alguses</t>
  </si>
  <si>
    <t>PROGNOOS</t>
  </si>
  <si>
    <t>RAHA SISSETULEK</t>
  </si>
  <si>
    <t>Laekumine toodete ja teenuste müügist sh:</t>
  </si>
  <si>
    <t>1.3.</t>
  </si>
  <si>
    <t>1.4.</t>
  </si>
  <si>
    <t>1.5.</t>
  </si>
  <si>
    <t>1.6.</t>
  </si>
  <si>
    <t>LAEKUMINE PÕHITEGEVUSEST KOKKU</t>
  </si>
  <si>
    <t>RAHA (sildfinantseering) investeeringu elluviimiseks (LISA finantseerimisallikas)</t>
  </si>
  <si>
    <t>2.1.</t>
  </si>
  <si>
    <t>Pangalaen</t>
  </si>
  <si>
    <t>2.2.</t>
  </si>
  <si>
    <t>Omanike laen jm.</t>
  </si>
  <si>
    <t>2.3.</t>
  </si>
  <si>
    <t>KOKKU ESIALGNE FINANTSEERING PROJEKTI ELLUVIIMISEKS</t>
  </si>
  <si>
    <t>LEADER toetuse laekumine taotleja arvelduskontole</t>
  </si>
  <si>
    <t>KOKKU LAEKUV TOETUS</t>
  </si>
  <si>
    <t>RAHA SISSETULEK KOKKU</t>
  </si>
  <si>
    <t>RAHA VÄLJAMINEK</t>
  </si>
  <si>
    <t>Toetuse abil soetatav investeering/tegevus</t>
  </si>
  <si>
    <t>Ilma toetuseta ostetavad masinad, seadmed jm. (investeeringuga seotud lisad)</t>
  </si>
  <si>
    <t>Majandustegevuse käigus tekkivad kulud sh:</t>
  </si>
  <si>
    <t>6.1.</t>
  </si>
  <si>
    <t xml:space="preserve">Kauba, toorme, materjali kulud </t>
  </si>
  <si>
    <t>6.2.</t>
  </si>
  <si>
    <t>Mitmesugused tegevuskulud sh:</t>
  </si>
  <si>
    <t>6.2.1.</t>
  </si>
  <si>
    <t>Elekter</t>
  </si>
  <si>
    <t>6.2.2.</t>
  </si>
  <si>
    <t>Küte</t>
  </si>
  <si>
    <t>6.2.3.</t>
  </si>
  <si>
    <t>Rent</t>
  </si>
  <si>
    <t>6.2.4.</t>
  </si>
  <si>
    <t>Valveteenused</t>
  </si>
  <si>
    <t>6.2.5.</t>
  </si>
  <si>
    <t>Kindlustus</t>
  </si>
  <si>
    <t>6.2.6.</t>
  </si>
  <si>
    <t>Ruumide korrashoid</t>
  </si>
  <si>
    <t>6.2.7.</t>
  </si>
  <si>
    <t>Transpordi kulu</t>
  </si>
  <si>
    <t>6.2.8.</t>
  </si>
  <si>
    <t>Sidekulud</t>
  </si>
  <si>
    <t>6.2.9.</t>
  </si>
  <si>
    <t>Muud kulud (kantseleitarbed,pangakulu ja muud)</t>
  </si>
  <si>
    <t>6.2.10.</t>
  </si>
  <si>
    <t>Palk koos maksudega aastas</t>
  </si>
  <si>
    <t>Lisa töötajate arv</t>
  </si>
  <si>
    <t>Majandustegevusega seotud väljaminek kokku</t>
  </si>
  <si>
    <t>Laenu põhiosa tagasimaksed</t>
  </si>
  <si>
    <t>Laenu intressimaksed</t>
  </si>
  <si>
    <t>Finantseerimistegevusega seotud väljaminek kokku</t>
  </si>
  <si>
    <t>RAHA VÄLJAMINEK KOKKU</t>
  </si>
  <si>
    <t>RAHA JÄÄK PERIOODI ALGUSES</t>
  </si>
  <si>
    <t>RAHA JÄÄK PERIOODI LÕPUS</t>
  </si>
  <si>
    <t>Hiidlaste Koostöökogu meetmete lisadokument FINANTSPROGNOOS</t>
  </si>
  <si>
    <t>Kauba/teenuse müük</t>
  </si>
  <si>
    <t>Omanike laen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</si>
</sst>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m"/>
    <numFmt numFmtId="165" formatCode="_-* #,##0.00,\€_-;\-* #,##0.00,\€_-;_-* \-??&quot; €&quot;_-;_-@_-"/>
    <numFmt numFmtId="166" formatCode="#,##0.00_ ;\-#,##0.00,"/>
  </numFmts>
  <fonts count="23" x14ac:knownFonts="1">
    <font>
      <sz val="11"/>
      <color rgb="FF000000"/>
      <name val="Calibri"/>
      <family val="2"/>
      <charset val="186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b/>
      <sz val="12"/>
      <color rgb="FFFF0000"/>
      <name val="Arial"/>
      <family val="2"/>
      <charset val="186"/>
    </font>
    <font>
      <sz val="11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i/>
      <sz val="10"/>
      <color rgb="FF000000"/>
      <name val="Calibri"/>
      <family val="2"/>
      <charset val="186"/>
    </font>
    <font>
      <i/>
      <sz val="10"/>
      <color rgb="FF000000"/>
      <name val="Calibri"/>
      <family val="2"/>
      <charset val="186"/>
    </font>
    <font>
      <b/>
      <sz val="11"/>
      <color rgb="FFFF0000"/>
      <name val="Calibri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9"/>
      <color rgb="FF000000"/>
      <name val="Calibri"/>
      <family val="2"/>
      <charset val="186"/>
    </font>
    <font>
      <i/>
      <sz val="9"/>
      <color rgb="FF000000"/>
      <name val="Calibri"/>
      <family val="2"/>
      <charset val="186"/>
    </font>
    <font>
      <b/>
      <sz val="12"/>
      <name val="Arial"/>
      <family val="2"/>
      <charset val="186"/>
    </font>
    <font>
      <sz val="10"/>
      <color rgb="FF000000"/>
      <name val="Calibri"/>
      <family val="2"/>
      <charset val="186"/>
    </font>
    <font>
      <b/>
      <sz val="10"/>
      <color rgb="FF00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i/>
      <sz val="11"/>
      <name val="Calibri"/>
      <family val="2"/>
      <charset val="186"/>
    </font>
    <font>
      <sz val="10"/>
      <color rgb="FFFF0000"/>
      <name val="Calibri"/>
      <family val="2"/>
      <charset val="186"/>
    </font>
    <font>
      <b/>
      <sz val="10"/>
      <color rgb="FFFF0000"/>
      <name val="Calibri"/>
      <family val="2"/>
      <charset val="186"/>
    </font>
    <font>
      <b/>
      <sz val="11"/>
      <name val="Calibri"/>
      <family val="2"/>
      <charset val="186"/>
    </font>
    <font>
      <sz val="11"/>
      <color rgb="FF000000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C3D69B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rgb="FFFFC000"/>
        <bgColor rgb="FFF79646"/>
      </patternFill>
    </fill>
    <fill>
      <patternFill patternType="solid">
        <fgColor rgb="FFF79646"/>
        <bgColor rgb="FFFF8080"/>
      </patternFill>
    </fill>
    <fill>
      <patternFill patternType="solid">
        <fgColor rgb="FFD7E4BD"/>
        <bgColor rgb="FFEBF1DE"/>
      </patternFill>
    </fill>
    <fill>
      <patternFill patternType="solid">
        <fgColor rgb="FFCCCCCC"/>
        <bgColor rgb="FFCCCCFF"/>
      </patternFill>
    </fill>
    <fill>
      <patternFill patternType="solid">
        <fgColor rgb="FFEBF1DE"/>
        <bgColor rgb="FFD7E4BD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5" fontId="22" fillId="0" borderId="0" applyBorder="0" applyProtection="0"/>
  </cellStyleXfs>
  <cellXfs count="123">
    <xf numFmtId="0" fontId="0" fillId="0" borderId="0" xfId="0"/>
    <xf numFmtId="0" fontId="1" fillId="2" borderId="1" xfId="0" applyFont="1" applyFill="1" applyBorder="1"/>
    <xf numFmtId="0" fontId="3" fillId="3" borderId="0" xfId="0" applyFont="1" applyFill="1" applyProtection="1">
      <protection locked="0"/>
    </xf>
    <xf numFmtId="0" fontId="2" fillId="3" borderId="0" xfId="0" applyFont="1" applyFill="1"/>
    <xf numFmtId="0" fontId="2" fillId="0" borderId="0" xfId="0" applyFont="1"/>
    <xf numFmtId="0" fontId="2" fillId="4" borderId="0" xfId="0" applyFont="1" applyFill="1" applyAlignment="1">
      <alignment horizontal="center"/>
    </xf>
    <xf numFmtId="0" fontId="5" fillId="2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7" fillId="3" borderId="1" xfId="0" applyFont="1" applyFill="1" applyBorder="1"/>
    <xf numFmtId="0" fontId="7" fillId="0" borderId="1" xfId="0" applyFont="1" applyBorder="1"/>
    <xf numFmtId="0" fontId="0" fillId="0" borderId="1" xfId="0" applyBorder="1" applyAlignment="1">
      <alignment horizontal="right"/>
    </xf>
    <xf numFmtId="2" fontId="7" fillId="3" borderId="1" xfId="0" applyNumberFormat="1" applyFont="1" applyFill="1" applyBorder="1" applyProtection="1">
      <protection locked="0"/>
    </xf>
    <xf numFmtId="2" fontId="7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2" fontId="0" fillId="3" borderId="1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/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5" fillId="5" borderId="0" xfId="0" applyFont="1" applyFill="1"/>
    <xf numFmtId="166" fontId="5" fillId="5" borderId="0" xfId="1" applyNumberFormat="1" applyFont="1" applyFill="1" applyBorder="1" applyProtection="1"/>
    <xf numFmtId="166" fontId="0" fillId="6" borderId="0" xfId="0" applyNumberFormat="1" applyFill="1"/>
    <xf numFmtId="0" fontId="9" fillId="2" borderId="1" xfId="0" applyFont="1" applyFill="1" applyBorder="1"/>
    <xf numFmtId="0" fontId="10" fillId="3" borderId="0" xfId="0" applyFont="1" applyFill="1"/>
    <xf numFmtId="0" fontId="9" fillId="3" borderId="0" xfId="0" applyFont="1" applyFill="1"/>
    <xf numFmtId="0" fontId="11" fillId="3" borderId="0" xfId="0" applyFont="1" applyFill="1" applyProtection="1">
      <protection hidden="1"/>
    </xf>
    <xf numFmtId="0" fontId="10" fillId="0" borderId="0" xfId="0" applyFont="1"/>
    <xf numFmtId="0" fontId="10" fillId="4" borderId="0" xfId="0" applyFont="1" applyFill="1" applyAlignment="1">
      <alignment horizontal="center"/>
    </xf>
    <xf numFmtId="0" fontId="9" fillId="0" borderId="0" xfId="0" applyFont="1"/>
    <xf numFmtId="0" fontId="11" fillId="0" borderId="0" xfId="0" applyFont="1" applyProtection="1">
      <protection hidden="1"/>
    </xf>
    <xf numFmtId="164" fontId="12" fillId="0" borderId="1" xfId="0" applyNumberFormat="1" applyFont="1" applyBorder="1" applyAlignment="1">
      <alignment horizontal="right"/>
    </xf>
    <xf numFmtId="0" fontId="13" fillId="0" borderId="1" xfId="0" applyFont="1" applyBorder="1"/>
    <xf numFmtId="0" fontId="7" fillId="3" borderId="1" xfId="0" applyFont="1" applyFill="1" applyBorder="1" applyProtection="1">
      <protection locked="0"/>
    </xf>
    <xf numFmtId="0" fontId="0" fillId="5" borderId="0" xfId="0" applyFill="1"/>
    <xf numFmtId="166" fontId="0" fillId="5" borderId="0" xfId="1" applyNumberFormat="1" applyFont="1" applyFill="1" applyBorder="1" applyProtection="1"/>
    <xf numFmtId="0" fontId="14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5" fillId="2" borderId="0" xfId="0" applyFont="1" applyFill="1"/>
    <xf numFmtId="0" fontId="9" fillId="2" borderId="1" xfId="0" applyFont="1" applyFill="1" applyBorder="1" applyAlignment="1">
      <alignment horizontal="right"/>
    </xf>
    <xf numFmtId="0" fontId="15" fillId="3" borderId="1" xfId="0" applyFont="1" applyFill="1" applyBorder="1"/>
    <xf numFmtId="0" fontId="3" fillId="0" borderId="0" xfId="0" applyFont="1" applyProtection="1">
      <protection locked="0"/>
    </xf>
    <xf numFmtId="0" fontId="15" fillId="0" borderId="0" xfId="0" applyFont="1"/>
    <xf numFmtId="0" fontId="15" fillId="2" borderId="1" xfId="0" applyFont="1" applyFill="1" applyBorder="1"/>
    <xf numFmtId="0" fontId="16" fillId="7" borderId="1" xfId="0" applyFont="1" applyFill="1" applyBorder="1"/>
    <xf numFmtId="0" fontId="16" fillId="7" borderId="3" xfId="0" applyFont="1" applyFill="1" applyBorder="1"/>
    <xf numFmtId="0" fontId="18" fillId="7" borderId="1" xfId="0" applyFont="1" applyFill="1" applyBorder="1" applyAlignment="1">
      <alignment horizontal="left"/>
    </xf>
    <xf numFmtId="0" fontId="18" fillId="7" borderId="1" xfId="0" applyFont="1" applyFill="1" applyBorder="1"/>
    <xf numFmtId="164" fontId="15" fillId="7" borderId="1" xfId="0" applyNumberFormat="1" applyFont="1" applyFill="1" applyBorder="1" applyAlignment="1">
      <alignment horizontal="right"/>
    </xf>
    <xf numFmtId="4" fontId="19" fillId="3" borderId="1" xfId="0" applyNumberFormat="1" applyFont="1" applyFill="1" applyBorder="1"/>
    <xf numFmtId="2" fontId="15" fillId="3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right"/>
    </xf>
    <xf numFmtId="0" fontId="19" fillId="3" borderId="1" xfId="0" applyFont="1" applyFill="1" applyBorder="1"/>
    <xf numFmtId="0" fontId="16" fillId="3" borderId="1" xfId="0" applyFont="1" applyFill="1" applyBorder="1" applyProtection="1">
      <protection locked="0"/>
    </xf>
    <xf numFmtId="0" fontId="15" fillId="3" borderId="3" xfId="0" applyFont="1" applyFill="1" applyBorder="1"/>
    <xf numFmtId="0" fontId="19" fillId="3" borderId="3" xfId="0" applyFont="1" applyFill="1" applyBorder="1"/>
    <xf numFmtId="0" fontId="15" fillId="7" borderId="1" xfId="0" applyFont="1" applyFill="1" applyBorder="1"/>
    <xf numFmtId="4" fontId="16" fillId="7" borderId="1" xfId="0" applyNumberFormat="1" applyFont="1" applyFill="1" applyBorder="1"/>
    <xf numFmtId="0" fontId="16" fillId="0" borderId="1" xfId="0" applyFont="1" applyBorder="1"/>
    <xf numFmtId="0" fontId="20" fillId="4" borderId="1" xfId="0" applyFont="1" applyFill="1" applyBorder="1"/>
    <xf numFmtId="0" fontId="16" fillId="4" borderId="1" xfId="0" applyFont="1" applyFill="1" applyBorder="1"/>
    <xf numFmtId="0" fontId="15" fillId="3" borderId="4" xfId="0" applyFont="1" applyFill="1" applyBorder="1"/>
    <xf numFmtId="0" fontId="15" fillId="3" borderId="0" xfId="0" applyFont="1" applyFill="1"/>
    <xf numFmtId="0" fontId="1" fillId="3" borderId="1" xfId="0" applyFont="1" applyFill="1" applyBorder="1" applyProtection="1">
      <protection locked="0"/>
    </xf>
    <xf numFmtId="2" fontId="16" fillId="2" borderId="1" xfId="0" applyNumberFormat="1" applyFont="1" applyFill="1" applyBorder="1"/>
    <xf numFmtId="0" fontId="16" fillId="4" borderId="3" xfId="0" applyFont="1" applyFill="1" applyBorder="1" applyAlignment="1">
      <alignment horizontal="right"/>
    </xf>
    <xf numFmtId="2" fontId="19" fillId="3" borderId="1" xfId="0" applyNumberFormat="1" applyFont="1" applyFill="1" applyBorder="1" applyProtection="1">
      <protection locked="0"/>
    </xf>
    <xf numFmtId="0" fontId="16" fillId="2" borderId="3" xfId="0" applyFont="1" applyFill="1" applyBorder="1" applyAlignment="1">
      <alignment horizontal="right"/>
    </xf>
    <xf numFmtId="0" fontId="15" fillId="2" borderId="3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7" fillId="2" borderId="5" xfId="0" applyFont="1" applyFill="1" applyBorder="1" applyProtection="1">
      <protection locked="0"/>
    </xf>
    <xf numFmtId="4" fontId="16" fillId="2" borderId="1" xfId="0" applyNumberFormat="1" applyFont="1" applyFill="1" applyBorder="1"/>
    <xf numFmtId="0" fontId="15" fillId="4" borderId="1" xfId="0" applyFont="1" applyFill="1" applyBorder="1" applyAlignment="1">
      <alignment horizontal="right"/>
    </xf>
    <xf numFmtId="2" fontId="21" fillId="8" borderId="1" xfId="0" applyNumberFormat="1" applyFont="1" applyFill="1" applyBorder="1"/>
    <xf numFmtId="0" fontId="15" fillId="4" borderId="0" xfId="0" applyFont="1" applyFill="1"/>
    <xf numFmtId="0" fontId="15" fillId="4" borderId="6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right"/>
    </xf>
    <xf numFmtId="2" fontId="21" fillId="4" borderId="7" xfId="0" applyNumberFormat="1" applyFont="1" applyFill="1" applyBorder="1"/>
    <xf numFmtId="2" fontId="21" fillId="4" borderId="8" xfId="0" applyNumberFormat="1" applyFont="1" applyFill="1" applyBorder="1"/>
    <xf numFmtId="0" fontId="15" fillId="7" borderId="1" xfId="0" applyFont="1" applyFill="1" applyBorder="1" applyAlignment="1">
      <alignment horizontal="right"/>
    </xf>
    <xf numFmtId="2" fontId="20" fillId="3" borderId="1" xfId="0" applyNumberFormat="1" applyFont="1" applyFill="1" applyBorder="1" applyProtection="1">
      <protection locked="0"/>
    </xf>
    <xf numFmtId="2" fontId="5" fillId="3" borderId="1" xfId="0" applyNumberFormat="1" applyFont="1" applyFill="1" applyBorder="1" applyProtection="1">
      <protection locked="0"/>
    </xf>
    <xf numFmtId="0" fontId="16" fillId="7" borderId="1" xfId="0" applyFont="1" applyFill="1" applyBorder="1" applyAlignment="1">
      <alignment horizontal="right"/>
    </xf>
    <xf numFmtId="0" fontId="16" fillId="7" borderId="4" xfId="0" applyFont="1" applyFill="1" applyBorder="1" applyAlignment="1">
      <alignment horizontal="left"/>
    </xf>
    <xf numFmtId="0" fontId="0" fillId="7" borderId="4" xfId="0" applyFill="1" applyBorder="1"/>
    <xf numFmtId="0" fontId="16" fillId="9" borderId="1" xfId="0" applyFont="1" applyFill="1" applyBorder="1"/>
    <xf numFmtId="49" fontId="15" fillId="0" borderId="1" xfId="0" applyNumberFormat="1" applyFont="1" applyBorder="1" applyAlignment="1">
      <alignment horizontal="right"/>
    </xf>
    <xf numFmtId="0" fontId="19" fillId="0" borderId="0" xfId="0" applyFont="1"/>
    <xf numFmtId="1" fontId="15" fillId="3" borderId="1" xfId="0" applyNumberFormat="1" applyFont="1" applyFill="1" applyBorder="1" applyAlignment="1" applyProtection="1">
      <alignment horizontal="center"/>
      <protection locked="0"/>
    </xf>
    <xf numFmtId="0" fontId="15" fillId="0" borderId="1" xfId="0" applyFont="1" applyBorder="1"/>
    <xf numFmtId="2" fontId="2" fillId="3" borderId="1" xfId="0" applyNumberFormat="1" applyFont="1" applyFill="1" applyBorder="1"/>
    <xf numFmtId="0" fontId="16" fillId="3" borderId="3" xfId="0" applyFont="1" applyFill="1" applyBorder="1" applyProtection="1">
      <protection locked="0"/>
    </xf>
    <xf numFmtId="0" fontId="16" fillId="3" borderId="4" xfId="0" applyFont="1" applyFill="1" applyBorder="1" applyProtection="1">
      <protection locked="0"/>
    </xf>
    <xf numFmtId="0" fontId="16" fillId="3" borderId="5" xfId="0" applyFont="1" applyFill="1" applyBorder="1" applyProtection="1">
      <protection locked="0"/>
    </xf>
    <xf numFmtId="2" fontId="16" fillId="7" borderId="1" xfId="0" applyNumberFormat="1" applyFont="1" applyFill="1" applyBorder="1"/>
    <xf numFmtId="2" fontId="16" fillId="3" borderId="1" xfId="0" applyNumberFormat="1" applyFont="1" applyFill="1" applyBorder="1"/>
    <xf numFmtId="2" fontId="15" fillId="10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0" fontId="15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right"/>
    </xf>
    <xf numFmtId="0" fontId="16" fillId="4" borderId="1" xfId="0" applyFont="1" applyFill="1" applyBorder="1" applyAlignment="1">
      <alignment wrapText="1"/>
    </xf>
    <xf numFmtId="0" fontId="16" fillId="4" borderId="1" xfId="0" applyFont="1" applyFill="1" applyBorder="1"/>
    <xf numFmtId="0" fontId="15" fillId="3" borderId="1" xfId="0" applyFont="1" applyFill="1" applyBorder="1"/>
    <xf numFmtId="0" fontId="6" fillId="2" borderId="1" xfId="0" applyFont="1" applyFill="1" applyBorder="1" applyAlignment="1">
      <alignment horizontal="right"/>
    </xf>
    <xf numFmtId="0" fontId="16" fillId="3" borderId="1" xfId="0" applyFont="1" applyFill="1" applyBorder="1" applyProtection="1">
      <protection locked="0"/>
    </xf>
    <xf numFmtId="0" fontId="5" fillId="8" borderId="1" xfId="0" applyFont="1" applyFill="1" applyBorder="1" applyAlignment="1">
      <alignment horizontal="right"/>
    </xf>
    <xf numFmtId="0" fontId="17" fillId="0" borderId="2" xfId="0" applyFont="1" applyBorder="1" applyAlignment="1">
      <alignment horizontal="left" vertical="center"/>
    </xf>
    <xf numFmtId="0" fontId="16" fillId="3" borderId="1" xfId="0" applyFont="1" applyFill="1" applyBorder="1" applyAlignment="1">
      <alignment wrapText="1"/>
    </xf>
    <xf numFmtId="0" fontId="15" fillId="3" borderId="1" xfId="0" applyFont="1" applyFill="1" applyBorder="1" applyProtection="1">
      <protection locked="0"/>
    </xf>
    <xf numFmtId="0" fontId="20" fillId="3" borderId="1" xfId="0" applyFont="1" applyFill="1" applyBorder="1" applyAlignment="1" applyProtection="1">
      <alignment horizontal="right" vertical="center"/>
      <protection locked="0"/>
    </xf>
    <xf numFmtId="0" fontId="16" fillId="2" borderId="1" xfId="0" applyFont="1" applyFill="1" applyBorder="1" applyAlignment="1">
      <alignment horizontal="right"/>
    </xf>
  </cellXfs>
  <cellStyles count="2">
    <cellStyle name="Normaallaad" xfId="0" builtinId="0"/>
    <cellStyle name="Valu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C0504D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C3D69B"/>
      <rgbColor rgb="FF3366FF"/>
      <rgbColor rgb="FF33CCCC"/>
      <rgbColor rgb="FF99CC00"/>
      <rgbColor rgb="FFFFC000"/>
      <rgbColor rgb="FFF79646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10080</xdr:colOff>
      <xdr:row>0</xdr:row>
      <xdr:rowOff>75960</xdr:rowOff>
    </xdr:from>
    <xdr:to>
      <xdr:col>13</xdr:col>
      <xdr:colOff>7200</xdr:colOff>
      <xdr:row>42</xdr:row>
      <xdr:rowOff>78480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71560" y="75960"/>
          <a:ext cx="3095640" cy="820404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t-EE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Ühis, teadmussiirde </a:t>
          </a: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projekti raames on võimalik arvestada projektiga seotud </a:t>
          </a:r>
          <a:r>
            <a:rPr lang="et-EE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projektijuhi töötasu  </a:t>
          </a: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ning projektijuhtimiselt  </a:t>
          </a:r>
          <a:r>
            <a:rPr lang="et-EE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kaudset kulu * 15%. 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t-EE" sz="1100" b="0" u="sng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Projektijuhtimine on abikõlblik</a:t>
          </a: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, kui viiakse ellu tegevusi, mis nõuavad erinevate ürituste (koolitused, messid, laadad) organiseerimist ja projektis osalejate omavahelise  koostöö kordineerimist.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t-EE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Taotleja võib olla MTÜ, SA, OÜ    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t-EE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PS! </a:t>
          </a:r>
          <a:r>
            <a:rPr lang="et-EE" sz="1100" b="0" u="sng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Projektijuhtimist ei saa </a:t>
          </a: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arvestada KOV ja riigimuuseum. 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t-EE" sz="1100" b="0" u="sng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Projektijuhtimist ei saa arvestada inimesele, </a:t>
          </a: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kes on ametnik või avalikus teenistuses töötav töötaja või riigi või kohaliku omavalitsuse üksuse hallatava asutuse töötaja, kelle tööülesanded on sarnased toetatava tegevusega (määrus §31)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Projekti kaasatud eksperti </a:t>
          </a: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saab tasustada projektijuhtimise tasuga, kaudset kulu arvestada ei saa.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Brutotunnitasu  on kuni 10.- eur kokku kuni 20% mitteinvesteeringuga seotud kuludest.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Projektijuhtimise otsesteks personalikuludeks loetakse järgmised kulud: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 1) tegevusi elluviiva projektijuhi personalikulud, sealhulgas töötasu, lisatasu, preemia, puhkusetasu või puhkusetoetus, mis on kooskõlas samasisulise töö eest makstava palgataseme või töötasuga; 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2) töölepingu lõpetamise ja muu seadusest tulenev hüvitis; 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3) seadusest tulenevad maksud ja maksed punktides 1 ja 2 nimetatud kuludelt, sealhulgas sotsiaalmaks, töötuskindlustusmakse ja haigushüvitise tööandjapoolne osa; 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4) füüsilise isikuga sõlmitud töövõtu- või käsunduslepingu alusel makstav tasu ning sellelt tasult arvestatud sotsiaalmaks ja töötuskindlustusmakse.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100" b="0" strike="noStrike" spc="-1">
              <a:solidFill>
                <a:srgbClr val="C0504D"/>
              </a:solidFill>
              <a:uFill>
                <a:solidFill>
                  <a:srgbClr val="FFFFFF"/>
                </a:solidFill>
              </a:uFill>
              <a:latin typeface="Calibri"/>
            </a:rPr>
            <a:t>JÄLGI  ka SEOTUD ISIKUTEGA TEHTAVAID TEHINGUID. Määrus § 33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Kui tegevuse või investeeringu maksumus ületab 1000 eurot (ilma käibemaksuta), ei tohi juhatuse liikmed kuuluda hinnapakkuja juhatusse ega nõukokku ega omada osalust hinnapakkuja äriühingus (ka töövõtuleping, käsundusleping on käsitletav ostu- müügilepinguna). Üle 1000.- projektijuhtine (seotud isikuga) saab olla, kui  aluseks on tööleping. 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63360</xdr:colOff>
      <xdr:row>3</xdr:row>
      <xdr:rowOff>163080</xdr:rowOff>
    </xdr:from>
    <xdr:to>
      <xdr:col>8</xdr:col>
      <xdr:colOff>4680</xdr:colOff>
      <xdr:row>6</xdr:row>
      <xdr:rowOff>56880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685360" y="934920"/>
          <a:ext cx="1180800" cy="465480"/>
        </a:xfrm>
        <a:prstGeom prst="rightArrow">
          <a:avLst>
            <a:gd name="adj1" fmla="val 81818"/>
            <a:gd name="adj2" fmla="val 50000"/>
          </a:avLst>
        </a:prstGeom>
        <a:noFill/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/>
      </xdr:style>
    </xdr:sp>
    <xdr:clientData/>
  </xdr:twoCellAnchor>
  <xdr:twoCellAnchor editAs="oneCell">
    <xdr:from>
      <xdr:col>1</xdr:col>
      <xdr:colOff>397080</xdr:colOff>
      <xdr:row>14</xdr:row>
      <xdr:rowOff>77400</xdr:rowOff>
    </xdr:from>
    <xdr:to>
      <xdr:col>3</xdr:col>
      <xdr:colOff>519480</xdr:colOff>
      <xdr:row>31</xdr:row>
      <xdr:rowOff>9360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48760" y="2944800"/>
          <a:ext cx="6133320" cy="317052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t-EE" sz="1100" b="0" u="sng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§ 32. Kaudsete abikõlblike kulude hüvitamine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 </a:t>
          </a: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(1) Toetatavate tegevuste elluviimise käigus tekkinud kaudsed abikõlblikud kulud hüvitatakse  kuni 15 protsenti abikõlblikest projektijuhtimise otsestest personalikuludest.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 (2) Kaudseteks kuludeks loetakse toetatavate tegevuste elluviimisega kaasnevad järgmised tegevuskulud: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1) kulud bürootarvetele;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2) sidekulud, sealhulgas telefoni- ja postikulu;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3) infotehnoloogia kulud, sealhulgas kontoritehnika üür, rent ja liising ning serverite, võrkude ja kontoritehnika hooldus- ja paranduskulud;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4) projektijuhi tööruumi üür või rent ja selle tööruumi kommunaalkulud, sealhulgas kütte-, vee- ja elektrikulud ning ruumide koristamise kulud;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5) sõidukulud;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6) raamatupidamiskulud;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7) toetatava tegevuse elluviimisega seotud pangakonto haldamise kulud ja toetatava tegevuse elluviimisega seotud makse ülekandetasu.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t-EE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PS! </a:t>
          </a: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Kaudsete kulude hüvitamise korral toetuse väljamaksmisel abikõlbliku kaudse kulu tegelikku maksumust ja tasumist ei tõendata ega kontrollita ning selline kulu ei kuulu hüvitamisele kuludokumendi alusel.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</xdr:col>
      <xdr:colOff>4711680</xdr:colOff>
      <xdr:row>10</xdr:row>
      <xdr:rowOff>10440</xdr:rowOff>
    </xdr:from>
    <xdr:to>
      <xdr:col>2</xdr:col>
      <xdr:colOff>214560</xdr:colOff>
      <xdr:row>15</xdr:row>
      <xdr:rowOff>161280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63360" y="2116080"/>
          <a:ext cx="361080" cy="1103040"/>
        </a:xfrm>
        <a:prstGeom prst="downArrow">
          <a:avLst>
            <a:gd name="adj1" fmla="val 50000"/>
            <a:gd name="adj2" fmla="val 50000"/>
          </a:avLst>
        </a:prstGeom>
        <a:noFill/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441960</xdr:colOff>
      <xdr:row>40</xdr:row>
      <xdr:rowOff>91440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158760</xdr:colOff>
      <xdr:row>0</xdr:row>
      <xdr:rowOff>272520</xdr:rowOff>
    </xdr:from>
    <xdr:to>
      <xdr:col>12</xdr:col>
      <xdr:colOff>100080</xdr:colOff>
      <xdr:row>13</xdr:row>
      <xdr:rowOff>161640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92360" y="272520"/>
          <a:ext cx="3484800" cy="256608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t-EE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MTÜ ja SA </a:t>
          </a: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korral võib  tegevuse omafinantseeringu osaks olla taotleja poolt tehtav vabatahtlik tasustamata töö.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Vabatahtlik töö määr on kuni 9% toetatava </a:t>
          </a:r>
          <a:r>
            <a:rPr lang="et-EE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tegevuse </a:t>
          </a: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(teenuse) abikõlblikest kuludest.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t-EE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Tunnitasu määr </a:t>
          </a: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on </a:t>
          </a:r>
          <a:r>
            <a:rPr lang="et-EE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kuni 4.- eurot </a:t>
          </a: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ning masinat, seadet või mootorsõidukit kasutades </a:t>
          </a:r>
          <a:r>
            <a:rPr lang="et-EE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kuni</a:t>
          </a: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 </a:t>
          </a:r>
          <a:r>
            <a:rPr lang="et-EE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8.- eurot.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t-EE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Vabatahtliku töö arvestamiseks </a:t>
          </a:r>
          <a:r>
            <a:rPr lang="et-EE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tuleb pidada vabatahtliku töö päevikut (leiad PRIA koduleht) </a:t>
          </a:r>
          <a:r>
            <a:rPr lang="et-EE" sz="1100" b="0" strike="noStrike" spc="-1">
              <a:solidFill>
                <a:srgbClr val="002060"/>
              </a:solidFill>
              <a:uFill>
                <a:solidFill>
                  <a:srgbClr val="FFFFFF"/>
                </a:solidFill>
              </a:uFill>
              <a:latin typeface="Calibri"/>
            </a:rPr>
            <a:t>http://www.pria.ee/et/toetused/valdkond/leader/leader_projektitoetus_2014/</a:t>
          </a:r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lang="et-E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168840</xdr:colOff>
      <xdr:row>26</xdr:row>
      <xdr:rowOff>79200</xdr:rowOff>
    </xdr:from>
    <xdr:to>
      <xdr:col>10</xdr:col>
      <xdr:colOff>352080</xdr:colOff>
      <xdr:row>27</xdr:row>
      <xdr:rowOff>142200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334080" y="4591440"/>
          <a:ext cx="183240" cy="2534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zoomScaleNormal="100" workbookViewId="0">
      <selection activeCell="E7" sqref="E7"/>
    </sheetView>
  </sheetViews>
  <sheetFormatPr defaultRowHeight="15" x14ac:dyDescent="0.25"/>
  <cols>
    <col min="1" max="1" width="10.5703125" customWidth="1"/>
    <col min="2" max="2" width="68.85546875" customWidth="1"/>
    <col min="3" max="3" width="16.42578125" customWidth="1"/>
    <col min="4" max="1025" width="8.85546875" customWidth="1"/>
  </cols>
  <sheetData>
    <row r="1" spans="1:9" s="4" customFormat="1" ht="23.1" customHeight="1" x14ac:dyDescent="0.25">
      <c r="A1" s="1" t="s">
        <v>0</v>
      </c>
      <c r="B1" s="99" t="e">
        <f>#REF!</f>
        <v>#REF!</v>
      </c>
      <c r="C1" s="99"/>
      <c r="D1" s="2" t="s">
        <v>1</v>
      </c>
      <c r="E1" s="3"/>
      <c r="F1" s="3"/>
      <c r="G1" s="3"/>
    </row>
    <row r="2" spans="1:9" ht="23.1" customHeight="1" x14ac:dyDescent="0.25">
      <c r="A2" s="1" t="s">
        <v>2</v>
      </c>
      <c r="B2" s="100" t="e">
        <f>#REF!</f>
        <v>#REF!</v>
      </c>
      <c r="C2" s="100"/>
      <c r="D2" s="5"/>
      <c r="E2" s="4"/>
      <c r="F2" s="4"/>
      <c r="G2" s="4"/>
      <c r="H2" s="4"/>
      <c r="I2" s="4"/>
    </row>
    <row r="4" spans="1:9" x14ac:dyDescent="0.25">
      <c r="A4" s="1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spans="1:9" x14ac:dyDescent="0.25">
      <c r="A5" s="7">
        <v>1</v>
      </c>
      <c r="B5" s="8" t="s">
        <v>9</v>
      </c>
      <c r="C5" s="9"/>
      <c r="D5" s="9"/>
      <c r="E5" s="9"/>
      <c r="F5" s="10"/>
    </row>
    <row r="6" spans="1:9" x14ac:dyDescent="0.25">
      <c r="A6" s="11" t="s">
        <v>10</v>
      </c>
      <c r="B6" s="10" t="s">
        <v>11</v>
      </c>
      <c r="C6" s="9" t="s">
        <v>12</v>
      </c>
      <c r="D6" s="12">
        <v>0</v>
      </c>
      <c r="E6" s="12">
        <v>0</v>
      </c>
      <c r="F6" s="13">
        <f>D6*E6</f>
        <v>0</v>
      </c>
    </row>
    <row r="7" spans="1:9" x14ac:dyDescent="0.25">
      <c r="A7" s="14" t="s">
        <v>13</v>
      </c>
      <c r="B7" s="10" t="s">
        <v>14</v>
      </c>
      <c r="C7" s="9" t="s">
        <v>12</v>
      </c>
      <c r="D7" s="15"/>
      <c r="E7" s="15">
        <v>0</v>
      </c>
      <c r="F7" s="16">
        <v>0</v>
      </c>
    </row>
    <row r="8" spans="1:9" x14ac:dyDescent="0.25">
      <c r="A8" s="17"/>
      <c r="B8" s="18" t="s">
        <v>15</v>
      </c>
      <c r="C8" s="17"/>
      <c r="D8" s="16"/>
      <c r="E8" s="16"/>
      <c r="F8" s="19">
        <f>F6</f>
        <v>0</v>
      </c>
    </row>
    <row r="9" spans="1:9" x14ac:dyDescent="0.25">
      <c r="A9" s="17"/>
      <c r="B9" s="18" t="s">
        <v>16</v>
      </c>
      <c r="C9" s="17"/>
      <c r="D9" s="16"/>
      <c r="E9" s="16"/>
      <c r="F9" s="19">
        <f>F7</f>
        <v>0</v>
      </c>
    </row>
    <row r="10" spans="1:9" x14ac:dyDescent="0.25">
      <c r="A10" s="17">
        <v>2</v>
      </c>
      <c r="B10" s="20" t="s">
        <v>17</v>
      </c>
      <c r="C10" s="17"/>
      <c r="D10" s="16">
        <v>1</v>
      </c>
      <c r="E10" s="19">
        <f>F10</f>
        <v>0</v>
      </c>
      <c r="F10" s="19">
        <f>(F6+F7)*0.15</f>
        <v>0</v>
      </c>
    </row>
    <row r="11" spans="1:9" x14ac:dyDescent="0.25">
      <c r="B11" s="21" t="s">
        <v>18</v>
      </c>
      <c r="C11" s="22" t="e">
        <f>#REF!*0.2</f>
        <v>#REF!</v>
      </c>
    </row>
    <row r="12" spans="1:9" x14ac:dyDescent="0.25">
      <c r="B12" s="21" t="s">
        <v>19</v>
      </c>
      <c r="C12" s="23" t="e">
        <f>C11*0.15</f>
        <v>#REF!</v>
      </c>
    </row>
  </sheetData>
  <mergeCells count="2">
    <mergeCell ref="B1:C1"/>
    <mergeCell ref="B2:C2"/>
  </mergeCells>
  <pageMargins left="0.7" right="0.7" top="0.75" bottom="0.75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zoomScaleNormal="100" workbookViewId="0">
      <selection activeCell="D7" sqref="D7"/>
    </sheetView>
  </sheetViews>
  <sheetFormatPr defaultRowHeight="15" x14ac:dyDescent="0.25"/>
  <cols>
    <col min="1" max="1" width="13.42578125" customWidth="1"/>
    <col min="2" max="2" width="66.5703125" customWidth="1"/>
    <col min="3" max="3" width="18.5703125" customWidth="1"/>
    <col min="4" max="1025" width="8.42578125" customWidth="1"/>
  </cols>
  <sheetData>
    <row r="1" spans="1:7" s="28" customFormat="1" ht="23.1" customHeight="1" x14ac:dyDescent="0.25">
      <c r="A1" s="24" t="s">
        <v>0</v>
      </c>
      <c r="B1" s="101" t="e">
        <f>#REF!</f>
        <v>#REF!</v>
      </c>
      <c r="C1" s="101"/>
      <c r="D1" s="2" t="s">
        <v>1</v>
      </c>
      <c r="E1" s="25"/>
      <c r="F1" s="26"/>
      <c r="G1" s="27"/>
    </row>
    <row r="2" spans="1:7" ht="23.1" customHeight="1" x14ac:dyDescent="0.25">
      <c r="A2" s="24" t="s">
        <v>2</v>
      </c>
      <c r="B2" s="101" t="e">
        <f>#REF!</f>
        <v>#REF!</v>
      </c>
      <c r="C2" s="101"/>
      <c r="D2" s="29"/>
      <c r="F2" s="30"/>
      <c r="G2" s="31"/>
    </row>
    <row r="4" spans="1:7" x14ac:dyDescent="0.25">
      <c r="A4" s="1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spans="1:7" x14ac:dyDescent="0.25">
      <c r="A5" s="32"/>
      <c r="B5" s="102" t="s">
        <v>20</v>
      </c>
      <c r="C5" s="102"/>
      <c r="D5" s="102"/>
      <c r="E5" s="102"/>
      <c r="F5" s="102"/>
    </row>
    <row r="6" spans="1:7" x14ac:dyDescent="0.25">
      <c r="A6" s="32" t="s">
        <v>21</v>
      </c>
      <c r="B6" s="33" t="s">
        <v>22</v>
      </c>
      <c r="C6" s="9" t="s">
        <v>12</v>
      </c>
      <c r="D6" s="34">
        <v>0</v>
      </c>
      <c r="E6" s="34">
        <v>8</v>
      </c>
      <c r="F6" s="13">
        <f>D6*E6</f>
        <v>0</v>
      </c>
    </row>
    <row r="7" spans="1:7" x14ac:dyDescent="0.25">
      <c r="A7" s="32" t="s">
        <v>23</v>
      </c>
      <c r="B7" s="10" t="s">
        <v>20</v>
      </c>
      <c r="C7" s="9" t="s">
        <v>12</v>
      </c>
      <c r="D7" s="34">
        <v>0</v>
      </c>
      <c r="E7" s="34">
        <v>4</v>
      </c>
      <c r="F7" s="13">
        <f>D7*E7</f>
        <v>0</v>
      </c>
    </row>
    <row r="8" spans="1:7" x14ac:dyDescent="0.25">
      <c r="A8" s="17"/>
      <c r="B8" s="17"/>
      <c r="C8" s="7" t="s">
        <v>24</v>
      </c>
      <c r="D8" s="17"/>
      <c r="E8" s="17"/>
      <c r="F8" s="19">
        <f>SUM(F6:F7)</f>
        <v>0</v>
      </c>
    </row>
    <row r="10" spans="1:7" x14ac:dyDescent="0.25">
      <c r="B10" s="35" t="s">
        <v>25</v>
      </c>
      <c r="C10" s="36" t="e">
        <f>#REF!*0.09</f>
        <v>#REF!</v>
      </c>
    </row>
  </sheetData>
  <mergeCells count="3">
    <mergeCell ref="B1:C1"/>
    <mergeCell ref="B2:C2"/>
    <mergeCell ref="B5:F5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51"/>
  <sheetViews>
    <sheetView tabSelected="1" zoomScaleNormal="100" workbookViewId="0">
      <selection activeCell="M18" sqref="M18"/>
    </sheetView>
  </sheetViews>
  <sheetFormatPr defaultRowHeight="15" x14ac:dyDescent="0.25"/>
  <cols>
    <col min="1" max="1" width="5.85546875" customWidth="1"/>
    <col min="2" max="2" width="38.140625" customWidth="1"/>
    <col min="3" max="3" width="11.42578125"/>
    <col min="4" max="5" width="10.85546875" customWidth="1"/>
    <col min="6" max="6" width="9.5703125" customWidth="1"/>
    <col min="7" max="7" width="10.85546875" customWidth="1"/>
    <col min="8" max="8" width="11.140625" customWidth="1"/>
    <col min="9" max="9" width="12" customWidth="1"/>
    <col min="10" max="1025" width="8.85546875" customWidth="1"/>
  </cols>
  <sheetData>
    <row r="1" spans="1:9" ht="15" customHeight="1" x14ac:dyDescent="0.25">
      <c r="B1" s="37" t="s">
        <v>83</v>
      </c>
      <c r="C1" s="38"/>
      <c r="D1" s="39"/>
      <c r="E1" s="39"/>
      <c r="F1" s="40"/>
      <c r="G1" s="40"/>
      <c r="H1" s="103" t="s">
        <v>26</v>
      </c>
      <c r="I1" s="103"/>
    </row>
    <row r="2" spans="1:9" x14ac:dyDescent="0.25">
      <c r="B2" s="41" t="s">
        <v>0</v>
      </c>
      <c r="C2" s="104"/>
      <c r="D2" s="104"/>
      <c r="E2" s="104"/>
      <c r="F2" s="104"/>
      <c r="G2" s="104"/>
      <c r="H2" s="103"/>
      <c r="I2" s="103"/>
    </row>
    <row r="3" spans="1:9" x14ac:dyDescent="0.25">
      <c r="B3" s="41" t="s">
        <v>2</v>
      </c>
      <c r="C3" s="104"/>
      <c r="D3" s="104"/>
      <c r="E3" s="104"/>
      <c r="F3" s="104"/>
      <c r="G3" s="104"/>
      <c r="H3" s="103"/>
      <c r="I3" s="103"/>
    </row>
    <row r="4" spans="1:9" ht="15.75" x14ac:dyDescent="0.25">
      <c r="B4" s="41" t="s">
        <v>27</v>
      </c>
      <c r="C4" s="42"/>
      <c r="D4" s="43" t="s">
        <v>1</v>
      </c>
      <c r="E4" s="44"/>
      <c r="F4" s="44"/>
      <c r="G4" s="44"/>
    </row>
    <row r="6" spans="1:9" ht="13.7" customHeight="1" x14ac:dyDescent="0.25">
      <c r="A6" s="105" t="s">
        <v>28</v>
      </c>
      <c r="B6" s="105"/>
      <c r="C6" s="105"/>
      <c r="D6" s="105"/>
      <c r="E6" s="106" t="s">
        <v>29</v>
      </c>
      <c r="F6" s="106"/>
      <c r="G6" s="106"/>
      <c r="H6" s="106"/>
      <c r="I6" s="106"/>
    </row>
    <row r="7" spans="1:9" x14ac:dyDescent="0.25">
      <c r="A7" s="105"/>
      <c r="B7" s="105"/>
      <c r="C7" s="105"/>
      <c r="D7" s="105"/>
      <c r="E7" s="107">
        <v>2023</v>
      </c>
      <c r="F7" s="107">
        <v>2024</v>
      </c>
      <c r="G7" s="107">
        <v>2025</v>
      </c>
      <c r="H7" s="107">
        <v>2026</v>
      </c>
      <c r="I7" s="109">
        <v>2027</v>
      </c>
    </row>
    <row r="8" spans="1:9" x14ac:dyDescent="0.25">
      <c r="A8" s="105"/>
      <c r="B8" s="105"/>
      <c r="C8" s="105"/>
      <c r="D8" s="105"/>
      <c r="E8" s="108"/>
      <c r="F8" s="108"/>
      <c r="G8" s="108"/>
      <c r="H8" s="108"/>
      <c r="I8" s="109"/>
    </row>
    <row r="9" spans="1:9" ht="15.75" x14ac:dyDescent="0.25">
      <c r="A9" s="45"/>
      <c r="B9" s="110" t="s">
        <v>30</v>
      </c>
      <c r="C9" s="110"/>
      <c r="D9" s="110"/>
      <c r="E9" s="110"/>
      <c r="F9" s="110"/>
      <c r="G9" s="110"/>
      <c r="H9" s="110"/>
      <c r="I9" s="110"/>
    </row>
    <row r="10" spans="1:9" x14ac:dyDescent="0.25">
      <c r="A10" s="46">
        <v>1</v>
      </c>
      <c r="B10" s="47" t="s">
        <v>31</v>
      </c>
      <c r="C10" s="46"/>
      <c r="D10" s="46"/>
      <c r="E10" s="48"/>
      <c r="F10" s="49"/>
      <c r="G10" s="49"/>
      <c r="H10" s="49"/>
      <c r="I10" s="49"/>
    </row>
    <row r="11" spans="1:9" x14ac:dyDescent="0.25">
      <c r="A11" s="50" t="s">
        <v>10</v>
      </c>
      <c r="B11" s="42" t="s">
        <v>84</v>
      </c>
      <c r="C11" s="51"/>
      <c r="D11" s="51"/>
      <c r="E11" s="52">
        <v>0</v>
      </c>
      <c r="F11" s="52">
        <v>0</v>
      </c>
      <c r="G11" s="52">
        <v>0</v>
      </c>
      <c r="H11" s="52">
        <v>0</v>
      </c>
      <c r="I11" s="52">
        <v>0</v>
      </c>
    </row>
    <row r="12" spans="1:9" x14ac:dyDescent="0.25">
      <c r="A12" s="53" t="s">
        <v>13</v>
      </c>
      <c r="B12" s="42"/>
      <c r="C12" s="54"/>
      <c r="D12" s="54"/>
      <c r="E12" s="55"/>
      <c r="F12" s="55"/>
      <c r="G12" s="55"/>
      <c r="H12" s="55"/>
      <c r="I12" s="55"/>
    </row>
    <row r="13" spans="1:9" x14ac:dyDescent="0.25">
      <c r="A13" s="53" t="s">
        <v>32</v>
      </c>
      <c r="B13" s="56"/>
      <c r="C13" s="57"/>
      <c r="D13" s="57"/>
      <c r="E13" s="55"/>
      <c r="F13" s="55"/>
      <c r="G13" s="55"/>
      <c r="H13" s="55"/>
      <c r="I13" s="55"/>
    </row>
    <row r="14" spans="1:9" x14ac:dyDescent="0.25">
      <c r="A14" s="53" t="s">
        <v>33</v>
      </c>
      <c r="B14" s="56"/>
      <c r="C14" s="57"/>
      <c r="D14" s="57"/>
      <c r="E14" s="55"/>
      <c r="F14" s="55"/>
      <c r="G14" s="55"/>
      <c r="H14" s="55"/>
      <c r="I14" s="55"/>
    </row>
    <row r="15" spans="1:9" x14ac:dyDescent="0.25">
      <c r="A15" s="53" t="s">
        <v>34</v>
      </c>
      <c r="B15" s="56"/>
      <c r="C15" s="56"/>
      <c r="D15" s="56"/>
      <c r="E15" s="55"/>
      <c r="F15" s="55"/>
      <c r="G15" s="55"/>
      <c r="H15" s="55"/>
      <c r="I15" s="55"/>
    </row>
    <row r="16" spans="1:9" x14ac:dyDescent="0.25">
      <c r="A16" s="53" t="s">
        <v>35</v>
      </c>
      <c r="B16" s="56"/>
      <c r="C16" s="56"/>
      <c r="D16" s="56"/>
      <c r="E16" s="55"/>
      <c r="F16" s="55"/>
      <c r="G16" s="55"/>
      <c r="H16" s="55"/>
      <c r="I16" s="55"/>
    </row>
    <row r="17" spans="1:1024" x14ac:dyDescent="0.25">
      <c r="A17" s="58"/>
      <c r="B17" s="111" t="s">
        <v>36</v>
      </c>
      <c r="C17" s="111"/>
      <c r="D17" s="111"/>
      <c r="E17" s="59">
        <f>E11+E12+E13+E14+E15+E16</f>
        <v>0</v>
      </c>
      <c r="F17" s="59">
        <f>F11+F12+F13+F14+F15+F16</f>
        <v>0</v>
      </c>
      <c r="G17" s="59">
        <f>G11+G12+G13+G14+G15+G16</f>
        <v>0</v>
      </c>
      <c r="H17" s="59">
        <f>H11+H12+H13+H14+H15+H16</f>
        <v>0</v>
      </c>
      <c r="I17" s="59">
        <f>I11+I12+I13+I14+I15+I16</f>
        <v>0</v>
      </c>
    </row>
    <row r="18" spans="1:1024" ht="26.1" customHeight="1" x14ac:dyDescent="0.25">
      <c r="A18" s="60">
        <v>2</v>
      </c>
      <c r="B18" s="112" t="s">
        <v>37</v>
      </c>
      <c r="C18" s="112"/>
      <c r="D18" s="112"/>
      <c r="E18" s="113"/>
      <c r="F18" s="113"/>
      <c r="G18" s="113"/>
      <c r="H18" s="61"/>
      <c r="I18" s="62"/>
    </row>
    <row r="19" spans="1:1024" x14ac:dyDescent="0.25">
      <c r="A19" s="53" t="s">
        <v>38</v>
      </c>
      <c r="B19" s="56" t="s">
        <v>39</v>
      </c>
      <c r="C19" s="63"/>
      <c r="D19" s="63"/>
      <c r="E19" s="52">
        <v>0</v>
      </c>
      <c r="F19" s="52">
        <v>0</v>
      </c>
      <c r="G19" s="52">
        <v>0</v>
      </c>
      <c r="H19" s="52">
        <v>0</v>
      </c>
      <c r="I19" s="52">
        <v>0</v>
      </c>
    </row>
    <row r="20" spans="1:1024" x14ac:dyDescent="0.25">
      <c r="A20" s="53" t="s">
        <v>40</v>
      </c>
      <c r="B20" s="64" t="s">
        <v>41</v>
      </c>
      <c r="C20" s="64"/>
      <c r="D20" s="64"/>
      <c r="E20" s="52">
        <v>0</v>
      </c>
      <c r="F20" s="52">
        <v>0</v>
      </c>
      <c r="G20" s="52">
        <v>0</v>
      </c>
      <c r="H20" s="52">
        <v>0</v>
      </c>
      <c r="I20" s="52">
        <v>0</v>
      </c>
    </row>
    <row r="21" spans="1:1024" hidden="1" x14ac:dyDescent="0.25">
      <c r="A21" s="60" t="s">
        <v>42</v>
      </c>
      <c r="B21" s="114"/>
      <c r="C21" s="114"/>
      <c r="D21" s="114"/>
      <c r="E21" s="65"/>
      <c r="F21" s="55"/>
      <c r="G21" s="55"/>
      <c r="H21" s="55"/>
      <c r="I21" s="55"/>
    </row>
    <row r="22" spans="1:1024" x14ac:dyDescent="0.25">
      <c r="A22" s="58"/>
      <c r="B22" s="115" t="s">
        <v>43</v>
      </c>
      <c r="C22" s="115"/>
      <c r="D22" s="115"/>
      <c r="E22" s="66">
        <f>E19+E20+E21</f>
        <v>0</v>
      </c>
      <c r="F22" s="66">
        <f>F19+F20+F21</f>
        <v>0</v>
      </c>
      <c r="G22" s="66">
        <f>G19+G20+G21</f>
        <v>0</v>
      </c>
      <c r="H22" s="66">
        <f>H19+H20+H21</f>
        <v>0</v>
      </c>
      <c r="I22" s="66">
        <f>I19+I20+I21</f>
        <v>0</v>
      </c>
    </row>
    <row r="23" spans="1:1024" x14ac:dyDescent="0.25">
      <c r="A23" s="67">
        <v>3</v>
      </c>
      <c r="B23" s="116" t="s">
        <v>44</v>
      </c>
      <c r="C23" s="116"/>
      <c r="D23" s="116"/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1024" x14ac:dyDescent="0.25">
      <c r="A24" s="69"/>
      <c r="B24" s="70"/>
      <c r="C24" s="71" t="s">
        <v>45</v>
      </c>
      <c r="D24" s="72"/>
      <c r="E24" s="73">
        <f>E23</f>
        <v>0</v>
      </c>
      <c r="F24" s="73">
        <f>F23</f>
        <v>0</v>
      </c>
      <c r="G24" s="73">
        <f>G23</f>
        <v>0</v>
      </c>
      <c r="H24" s="73">
        <f>H23</f>
        <v>0</v>
      </c>
      <c r="I24" s="73">
        <f>I23</f>
        <v>0</v>
      </c>
    </row>
    <row r="25" spans="1:1024" s="76" customFormat="1" x14ac:dyDescent="0.25">
      <c r="A25" s="74"/>
      <c r="B25" s="117" t="s">
        <v>46</v>
      </c>
      <c r="C25" s="117"/>
      <c r="D25" s="117"/>
      <c r="E25" s="75">
        <f>E17+E22+E24</f>
        <v>0</v>
      </c>
      <c r="F25" s="75">
        <f>F17+F22+F24</f>
        <v>0</v>
      </c>
      <c r="G25" s="75">
        <f>G17+G22+G24</f>
        <v>0</v>
      </c>
      <c r="H25" s="75">
        <f>H17+H22+H24</f>
        <v>0</v>
      </c>
      <c r="I25" s="75">
        <f>I17+I22+I24</f>
        <v>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8.25" customHeight="1" x14ac:dyDescent="0.25">
      <c r="A26" s="77"/>
      <c r="B26" s="78"/>
      <c r="C26" s="78"/>
      <c r="D26" s="78"/>
      <c r="E26" s="79"/>
      <c r="F26" s="79"/>
      <c r="G26" s="79"/>
      <c r="H26" s="79"/>
      <c r="I26" s="80"/>
    </row>
    <row r="27" spans="1:1024" ht="15.75" x14ac:dyDescent="0.25">
      <c r="A27" s="81"/>
      <c r="B27" s="118" t="s">
        <v>47</v>
      </c>
      <c r="C27" s="118"/>
      <c r="D27" s="118"/>
      <c r="E27" s="118"/>
      <c r="F27" s="118"/>
      <c r="G27" s="118"/>
      <c r="H27" s="118"/>
      <c r="I27" s="118"/>
    </row>
    <row r="28" spans="1:1024" ht="13.7" customHeight="1" x14ac:dyDescent="0.25">
      <c r="A28" s="67">
        <v>4</v>
      </c>
      <c r="B28" s="119" t="s">
        <v>48</v>
      </c>
      <c r="C28" s="119"/>
      <c r="D28" s="119"/>
      <c r="E28" s="82">
        <v>0</v>
      </c>
      <c r="F28" s="82">
        <v>0</v>
      </c>
      <c r="G28" s="82">
        <v>0</v>
      </c>
      <c r="H28" s="82">
        <v>0</v>
      </c>
      <c r="I28" s="82">
        <v>0</v>
      </c>
    </row>
    <row r="29" spans="1:1024" ht="23.85" customHeight="1" x14ac:dyDescent="0.25">
      <c r="A29" s="67">
        <v>5</v>
      </c>
      <c r="B29" s="119" t="s">
        <v>49</v>
      </c>
      <c r="C29" s="119"/>
      <c r="D29" s="119"/>
      <c r="E29" s="83">
        <v>0</v>
      </c>
      <c r="F29" s="83">
        <v>0</v>
      </c>
      <c r="G29" s="83">
        <v>0</v>
      </c>
      <c r="H29" s="83">
        <v>0</v>
      </c>
      <c r="I29" s="83">
        <v>0</v>
      </c>
    </row>
    <row r="30" spans="1:1024" x14ac:dyDescent="0.25">
      <c r="A30" s="84">
        <v>6</v>
      </c>
      <c r="B30" s="85" t="s">
        <v>50</v>
      </c>
      <c r="C30" s="86"/>
      <c r="D30" s="86"/>
      <c r="E30" s="87"/>
      <c r="F30" s="87"/>
      <c r="G30" s="87"/>
      <c r="H30" s="87"/>
      <c r="I30" s="87"/>
    </row>
    <row r="31" spans="1:1024" x14ac:dyDescent="0.25">
      <c r="A31" s="88" t="s">
        <v>51</v>
      </c>
      <c r="B31" s="120" t="s">
        <v>52</v>
      </c>
      <c r="C31" s="120"/>
      <c r="D31" s="120"/>
      <c r="E31" s="52">
        <v>0</v>
      </c>
      <c r="F31" s="52">
        <v>0</v>
      </c>
      <c r="G31" s="52">
        <v>0</v>
      </c>
      <c r="H31" s="52">
        <v>0</v>
      </c>
      <c r="I31" s="52">
        <v>0</v>
      </c>
    </row>
    <row r="32" spans="1:1024" x14ac:dyDescent="0.25">
      <c r="A32" s="88" t="s">
        <v>53</v>
      </c>
      <c r="B32" s="56" t="s">
        <v>54</v>
      </c>
      <c r="C32" s="63"/>
      <c r="D32" s="63"/>
      <c r="E32" s="98">
        <f>SUM(E33:E42)</f>
        <v>0</v>
      </c>
      <c r="F32" s="98">
        <f>SUM(F33:F42)</f>
        <v>0</v>
      </c>
      <c r="G32" s="98">
        <f>SUM(G33:G42)</f>
        <v>0</v>
      </c>
      <c r="H32" s="98">
        <f>SUM(H33:H42)</f>
        <v>0</v>
      </c>
      <c r="I32" s="98">
        <f>SUM(I33:I42)</f>
        <v>0</v>
      </c>
    </row>
    <row r="33" spans="1:10" x14ac:dyDescent="0.25">
      <c r="A33" s="88" t="s">
        <v>55</v>
      </c>
      <c r="B33" s="120" t="s">
        <v>56</v>
      </c>
      <c r="C33" s="120"/>
      <c r="D33" s="120"/>
      <c r="E33" s="52">
        <v>0</v>
      </c>
      <c r="F33" s="52">
        <v>0</v>
      </c>
      <c r="G33" s="52">
        <v>0</v>
      </c>
      <c r="H33" s="52">
        <v>0</v>
      </c>
      <c r="I33" s="52">
        <v>0</v>
      </c>
    </row>
    <row r="34" spans="1:10" x14ac:dyDescent="0.25">
      <c r="A34" s="88" t="s">
        <v>57</v>
      </c>
      <c r="B34" s="120" t="s">
        <v>58</v>
      </c>
      <c r="C34" s="120"/>
      <c r="D34" s="120"/>
      <c r="E34" s="52">
        <v>0</v>
      </c>
      <c r="F34" s="52">
        <v>0</v>
      </c>
      <c r="G34" s="52">
        <v>0</v>
      </c>
      <c r="H34" s="52">
        <v>0</v>
      </c>
      <c r="I34" s="52">
        <v>0</v>
      </c>
    </row>
    <row r="35" spans="1:10" x14ac:dyDescent="0.25">
      <c r="A35" s="88" t="s">
        <v>59</v>
      </c>
      <c r="B35" s="120" t="s">
        <v>60</v>
      </c>
      <c r="C35" s="120"/>
      <c r="D35" s="120"/>
      <c r="E35" s="52">
        <v>0</v>
      </c>
      <c r="F35" s="52">
        <v>0</v>
      </c>
      <c r="G35" s="52">
        <v>0</v>
      </c>
      <c r="H35" s="52">
        <v>0</v>
      </c>
      <c r="I35" s="52">
        <v>0</v>
      </c>
    </row>
    <row r="36" spans="1:10" x14ac:dyDescent="0.25">
      <c r="A36" s="88" t="s">
        <v>61</v>
      </c>
      <c r="B36" s="120" t="s">
        <v>62</v>
      </c>
      <c r="C36" s="120"/>
      <c r="D36" s="120"/>
      <c r="E36" s="52">
        <v>0</v>
      </c>
      <c r="F36" s="52">
        <v>0</v>
      </c>
      <c r="G36" s="52">
        <v>0</v>
      </c>
      <c r="H36" s="52">
        <v>0</v>
      </c>
      <c r="I36" s="52">
        <v>0</v>
      </c>
    </row>
    <row r="37" spans="1:10" x14ac:dyDescent="0.25">
      <c r="A37" s="88" t="s">
        <v>63</v>
      </c>
      <c r="B37" s="120" t="s">
        <v>64</v>
      </c>
      <c r="C37" s="120"/>
      <c r="D37" s="120"/>
      <c r="E37" s="52">
        <v>0</v>
      </c>
      <c r="F37" s="52">
        <v>0</v>
      </c>
      <c r="G37" s="52">
        <v>0</v>
      </c>
      <c r="H37" s="52">
        <v>0</v>
      </c>
      <c r="I37" s="52">
        <v>0</v>
      </c>
    </row>
    <row r="38" spans="1:10" x14ac:dyDescent="0.25">
      <c r="A38" s="88" t="s">
        <v>65</v>
      </c>
      <c r="B38" s="120" t="s">
        <v>66</v>
      </c>
      <c r="C38" s="120"/>
      <c r="D38" s="120"/>
      <c r="E38" s="52">
        <v>0</v>
      </c>
      <c r="F38" s="52">
        <v>0</v>
      </c>
      <c r="G38" s="52">
        <v>0</v>
      </c>
      <c r="H38" s="52">
        <v>0</v>
      </c>
      <c r="I38" s="52">
        <v>0</v>
      </c>
    </row>
    <row r="39" spans="1:10" x14ac:dyDescent="0.25">
      <c r="A39" s="88" t="s">
        <v>67</v>
      </c>
      <c r="B39" s="120" t="s">
        <v>68</v>
      </c>
      <c r="C39" s="120"/>
      <c r="D39" s="120"/>
      <c r="E39" s="52">
        <v>0</v>
      </c>
      <c r="F39" s="52">
        <v>0</v>
      </c>
      <c r="G39" s="52">
        <v>0</v>
      </c>
      <c r="H39" s="52">
        <v>0</v>
      </c>
      <c r="I39" s="52">
        <v>0</v>
      </c>
    </row>
    <row r="40" spans="1:10" x14ac:dyDescent="0.25">
      <c r="A40" s="88" t="s">
        <v>69</v>
      </c>
      <c r="B40" s="120" t="s">
        <v>70</v>
      </c>
      <c r="C40" s="120"/>
      <c r="D40" s="120"/>
      <c r="E40" s="52">
        <v>0</v>
      </c>
      <c r="F40" s="52">
        <v>0</v>
      </c>
      <c r="G40" s="52">
        <v>0</v>
      </c>
      <c r="H40" s="52">
        <v>0</v>
      </c>
      <c r="I40" s="52">
        <v>0</v>
      </c>
    </row>
    <row r="41" spans="1:10" x14ac:dyDescent="0.25">
      <c r="A41" s="88" t="s">
        <v>71</v>
      </c>
      <c r="B41" s="120" t="s">
        <v>72</v>
      </c>
      <c r="C41" s="120"/>
      <c r="D41" s="120"/>
      <c r="E41" s="52">
        <v>0</v>
      </c>
      <c r="F41" s="52">
        <v>0</v>
      </c>
      <c r="G41" s="52">
        <v>0</v>
      </c>
      <c r="H41" s="52">
        <v>0</v>
      </c>
      <c r="I41" s="52">
        <v>0</v>
      </c>
    </row>
    <row r="42" spans="1:10" ht="12" customHeight="1" x14ac:dyDescent="0.25">
      <c r="A42" s="88" t="s">
        <v>73</v>
      </c>
      <c r="B42" s="120" t="s">
        <v>74</v>
      </c>
      <c r="C42" s="120"/>
      <c r="D42" s="120"/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89"/>
    </row>
    <row r="43" spans="1:10" ht="12" customHeight="1" x14ac:dyDescent="0.25">
      <c r="A43" s="53"/>
      <c r="B43" s="121" t="s">
        <v>75</v>
      </c>
      <c r="C43" s="121"/>
      <c r="D43" s="121"/>
      <c r="E43" s="90">
        <v>0</v>
      </c>
      <c r="F43" s="90">
        <v>0</v>
      </c>
      <c r="G43" s="90">
        <v>0</v>
      </c>
      <c r="H43" s="90">
        <v>0</v>
      </c>
      <c r="I43" s="90">
        <v>0</v>
      </c>
    </row>
    <row r="44" spans="1:10" x14ac:dyDescent="0.25">
      <c r="A44" s="91"/>
      <c r="B44" s="122" t="s">
        <v>76</v>
      </c>
      <c r="C44" s="122"/>
      <c r="D44" s="122"/>
      <c r="E44" s="66">
        <f>SUM(E31:E32)</f>
        <v>0</v>
      </c>
      <c r="F44" s="66">
        <f>SUM(F31:F32)</f>
        <v>0</v>
      </c>
      <c r="G44" s="66">
        <f>SUM(G31:G32)</f>
        <v>0</v>
      </c>
      <c r="H44" s="66">
        <f>SUM(H31:H32)</f>
        <v>0</v>
      </c>
      <c r="I44" s="66">
        <f>SUM(I31:I32)</f>
        <v>0</v>
      </c>
    </row>
    <row r="45" spans="1:10" x14ac:dyDescent="0.25">
      <c r="A45" s="60">
        <v>7</v>
      </c>
      <c r="B45" s="116" t="s">
        <v>77</v>
      </c>
      <c r="C45" s="116"/>
      <c r="D45" s="116"/>
      <c r="E45" s="92">
        <v>0</v>
      </c>
      <c r="F45" s="92">
        <v>0</v>
      </c>
      <c r="G45" s="92">
        <v>0</v>
      </c>
      <c r="H45" s="92">
        <v>0</v>
      </c>
      <c r="I45" s="92">
        <v>0</v>
      </c>
    </row>
    <row r="46" spans="1:10" x14ac:dyDescent="0.25">
      <c r="A46" s="62">
        <v>8</v>
      </c>
      <c r="B46" s="116" t="s">
        <v>78</v>
      </c>
      <c r="C46" s="116"/>
      <c r="D46" s="116"/>
      <c r="E46" s="92">
        <v>0</v>
      </c>
      <c r="F46" s="92">
        <v>0</v>
      </c>
      <c r="G46" s="92">
        <v>0</v>
      </c>
      <c r="H46" s="92">
        <v>0</v>
      </c>
      <c r="I46" s="92">
        <v>0</v>
      </c>
    </row>
    <row r="47" spans="1:10" x14ac:dyDescent="0.25">
      <c r="A47" s="62">
        <v>9</v>
      </c>
      <c r="B47" s="93" t="s">
        <v>85</v>
      </c>
      <c r="C47" s="94"/>
      <c r="D47" s="95"/>
      <c r="E47" s="92">
        <v>0</v>
      </c>
      <c r="F47" s="92">
        <v>0</v>
      </c>
      <c r="G47" s="92">
        <v>0</v>
      </c>
      <c r="H47" s="92">
        <v>0</v>
      </c>
      <c r="I47" s="92">
        <v>0</v>
      </c>
    </row>
    <row r="48" spans="1:10" x14ac:dyDescent="0.25">
      <c r="A48" s="44"/>
      <c r="B48" s="122" t="s">
        <v>79</v>
      </c>
      <c r="C48" s="122"/>
      <c r="D48" s="122"/>
      <c r="E48" s="66">
        <f>E45+E46+E47</f>
        <v>0</v>
      </c>
      <c r="F48" s="66">
        <f>F45+F46+F47</f>
        <v>0</v>
      </c>
      <c r="G48" s="66">
        <f>G45+G46+G47</f>
        <v>0</v>
      </c>
      <c r="H48" s="66">
        <f>H45+H46+H47</f>
        <v>0</v>
      </c>
      <c r="I48" s="66">
        <f>I45+I46+I47</f>
        <v>0</v>
      </c>
    </row>
    <row r="49" spans="2:9" x14ac:dyDescent="0.25">
      <c r="B49" s="122" t="s">
        <v>80</v>
      </c>
      <c r="C49" s="122"/>
      <c r="D49" s="122"/>
      <c r="E49" s="96">
        <f>E28+E29+E44+E48</f>
        <v>0</v>
      </c>
      <c r="F49" s="96">
        <f>F28+F29+F44+F48</f>
        <v>0</v>
      </c>
      <c r="G49" s="96">
        <f>G28+G29+G44+G48</f>
        <v>0</v>
      </c>
      <c r="H49" s="96">
        <f>H28+H29+H44+H48</f>
        <v>0</v>
      </c>
      <c r="I49" s="96">
        <f>I28+I29+I44+I48</f>
        <v>0</v>
      </c>
    </row>
    <row r="50" spans="2:9" x14ac:dyDescent="0.25">
      <c r="B50" s="122" t="s">
        <v>81</v>
      </c>
      <c r="C50" s="122"/>
      <c r="D50" s="122"/>
      <c r="E50" s="97">
        <v>0</v>
      </c>
      <c r="F50" s="96">
        <f>E51</f>
        <v>0</v>
      </c>
      <c r="G50" s="96">
        <f>F51</f>
        <v>0</v>
      </c>
      <c r="H50" s="96">
        <f>G51</f>
        <v>0</v>
      </c>
      <c r="I50" s="96">
        <f>H51</f>
        <v>0</v>
      </c>
    </row>
    <row r="51" spans="2:9" x14ac:dyDescent="0.25">
      <c r="B51" s="122" t="s">
        <v>82</v>
      </c>
      <c r="C51" s="122"/>
      <c r="D51" s="122"/>
      <c r="E51" s="96">
        <f>E50+E25-E49</f>
        <v>0</v>
      </c>
      <c r="F51" s="96">
        <f>F50+F25-F49</f>
        <v>0</v>
      </c>
      <c r="G51" s="96">
        <f>G50+G25-G49</f>
        <v>0</v>
      </c>
      <c r="H51" s="96">
        <f>H50+H25-H49</f>
        <v>0</v>
      </c>
      <c r="I51" s="96">
        <f>I50+I25-I49</f>
        <v>0</v>
      </c>
    </row>
  </sheetData>
  <mergeCells count="40">
    <mergeCell ref="B46:D46"/>
    <mergeCell ref="B48:D48"/>
    <mergeCell ref="B49:D49"/>
    <mergeCell ref="B50:D50"/>
    <mergeCell ref="B51:D51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29:D29"/>
    <mergeCell ref="B31:D31"/>
    <mergeCell ref="B33:D33"/>
    <mergeCell ref="B34:D34"/>
    <mergeCell ref="B35:D35"/>
    <mergeCell ref="B22:D22"/>
    <mergeCell ref="B23:D23"/>
    <mergeCell ref="B25:D25"/>
    <mergeCell ref="B27:I27"/>
    <mergeCell ref="B28:D28"/>
    <mergeCell ref="B9:I9"/>
    <mergeCell ref="B17:D17"/>
    <mergeCell ref="B18:D18"/>
    <mergeCell ref="E18:G18"/>
    <mergeCell ref="B21:D21"/>
    <mergeCell ref="H1:I3"/>
    <mergeCell ref="C2:G2"/>
    <mergeCell ref="C3:G3"/>
    <mergeCell ref="A6:D8"/>
    <mergeCell ref="E6:I6"/>
    <mergeCell ref="E7:E8"/>
    <mergeCell ref="F7:F8"/>
    <mergeCell ref="G7:G8"/>
    <mergeCell ref="H7:H8"/>
    <mergeCell ref="I7:I8"/>
  </mergeCells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LK-2 Projektijuhtimine</vt:lpstr>
      <vt:lpstr>LK-3 Vabatahtlik töö arvestus</vt:lpstr>
      <vt:lpstr>Finantsprognoos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Sulvi</dc:creator>
  <dc:description/>
  <cp:lastModifiedBy>merle.erm</cp:lastModifiedBy>
  <cp:revision>9</cp:revision>
  <cp:lastPrinted>2017-09-07T16:33:24Z</cp:lastPrinted>
  <dcterms:created xsi:type="dcterms:W3CDTF">2016-01-13T09:25:39Z</dcterms:created>
  <dcterms:modified xsi:type="dcterms:W3CDTF">2023-02-09T13:36:56Z</dcterms:modified>
  <dc:language>et-EE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