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koguhiiumaaee-my.sharepoint.com/personal/taavi_liivandi_kogu_hiiumaa_ee/Documents/Koostöökogu veeb/2024 Meetmelehed/"/>
    </mc:Choice>
  </mc:AlternateContent>
  <xr:revisionPtr revIDLastSave="308" documentId="8_{7C46CFDB-2F3D-41B2-B042-88973CB2ADC4}" xr6:coauthVersionLast="47" xr6:coauthVersionMax="47" xr10:uidLastSave="{C10A2000-3D7E-4AB9-B1E1-0A9C92F678AD}"/>
  <bookViews>
    <workbookView xWindow="-28920" yWindow="-2220" windowWidth="29040" windowHeight="15840" tabRatio="883" xr2:uid="{F635E537-90C4-4E78-8252-36190C325488}"/>
  </bookViews>
  <sheets>
    <sheet name="Juhend 29.03-8.04" sheetId="5" r:id="rId1"/>
    <sheet name="Protsess 29.03-8.04" sheetId="7" r:id="rId2"/>
    <sheet name="Ajakava" sheetId="10" r:id="rId3"/>
    <sheet name="Finantsprognoos" sheetId="4" r:id="rId4"/>
  </sheets>
  <definedNames>
    <definedName name="Actual">(PeriodInActual*(Ajakava!$E1&gt;0))*PeriodInPlan</definedName>
    <definedName name="ActualBeyond">PeriodInActual*(Ajakava!$E1&gt;0)</definedName>
    <definedName name="AkenNihe">#REF!</definedName>
    <definedName name="AkenPäevad">#REF!</definedName>
    <definedName name="Alguskuupäev">#REF!</definedName>
    <definedName name="AlguskuupäevAken">#REF!</definedName>
    <definedName name="Pealkiri1">#REF!</definedName>
    <definedName name="PercentComplete">PercentCompleteBeyond*PeriodInPlan</definedName>
    <definedName name="PercentCompleteBeyond">(Ajakava!#REF!=MEDIAN(Ajakava!#REF!,Ajakava!$E1,Ajakava!$E1+Ajakava!$F1)*(Ajakava!$E1&gt;0))*((Ajakava!#REF!&lt;(INT(Ajakava!$E1+Ajakava!$F1*Ajakava!$G1)))+(Ajakava!#REF!=Ajakava!$E1))*(Ajakava!$G1&gt;0)</definedName>
    <definedName name="period_selected">Ajakava!#REF!</definedName>
    <definedName name="PeriodInActual">Ajakava!#REF!=MEDIAN(Ajakava!#REF!,Ajakava!$E1,Ajakava!$E1+Ajakava!$F1-1)</definedName>
    <definedName name="PeriodInPlan">Ajakava!#REF!=MEDIAN(Ajakava!#REF!,Ajakava!$C1,Ajakava!$C1+Ajakava!$D1-1)</definedName>
    <definedName name="Plan">PeriodInPlan*(Ajakava!$C1&gt;0)</definedName>
    <definedName name="_xlnm.Print_Titles" localSheetId="2">Ajakava!#REF!</definedName>
    <definedName name="Päevajooned">AlguskuupäevAken+ROW(#REF!)-1</definedName>
    <definedName name="ReapealkirjaPiirkond1..D3">#REF!</definedName>
    <definedName name="RuuduArv">IFERROR(#REF!/SUMPRODUCT( (#REF!=#REF!)*(#REF!&lt;=#REF!)*((#REF!&gt;=#REF!)+(LEN(#REF!)=0)*(#REF!=#REF!)) ),NA())</definedName>
    <definedName name="TitleRegion..BO60">Ajakava!#REF!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4" l="1"/>
  <c r="C2" i="4"/>
  <c r="H43" i="4"/>
  <c r="G43" i="4"/>
  <c r="F43" i="4"/>
  <c r="E43" i="4"/>
  <c r="D43" i="4"/>
  <c r="D39" i="4"/>
  <c r="D44" i="4" s="1"/>
  <c r="H27" i="4"/>
  <c r="H39" i="4" s="1"/>
  <c r="H44" i="4" s="1"/>
  <c r="G27" i="4"/>
  <c r="G39" i="4" s="1"/>
  <c r="G44" i="4" s="1"/>
  <c r="F27" i="4"/>
  <c r="F39" i="4" s="1"/>
  <c r="F44" i="4" s="1"/>
  <c r="E27" i="4"/>
  <c r="E39" i="4" s="1"/>
  <c r="E44" i="4" s="1"/>
  <c r="D27" i="4"/>
  <c r="D21" i="4"/>
  <c r="H19" i="4"/>
  <c r="G19" i="4"/>
  <c r="F19" i="4"/>
  <c r="E19" i="4"/>
  <c r="D19" i="4"/>
  <c r="H14" i="4"/>
  <c r="H21" i="4" s="1"/>
  <c r="G14" i="4"/>
  <c r="G21" i="4" s="1"/>
  <c r="F14" i="4"/>
  <c r="F21" i="4" s="1"/>
  <c r="E14" i="4"/>
  <c r="E21" i="4" s="1"/>
  <c r="D14" i="4"/>
  <c r="D46" i="4" l="1"/>
  <c r="E45" i="4" s="1"/>
  <c r="E46" i="4" s="1"/>
  <c r="F45" i="4" s="1"/>
  <c r="F46" i="4" s="1"/>
  <c r="G45" i="4" s="1"/>
  <c r="G46" i="4" s="1"/>
  <c r="H45" i="4" s="1"/>
  <c r="H4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tc={88C6834F-0576-4AA4-9300-2CC89CFCC02A}</author>
    <author>tc={6FCEAA1F-D584-44AA-AD5B-C78F51988A07}</author>
  </authors>
  <commentList>
    <comment ref="C34" authorId="0" shapeId="0" xr:uid="{88C6834F-0576-4AA4-9300-2CC89CFCC02A}">
      <text>
        <t>[Lõimkommentaar]
Teie Exceli versioon võimaldab teil seda lõimkommentaari lugeda, ent kõik sellesse tehtud muudatused eemaldatakse, kui fail avatakse Exceli uuemas versioonis. Lisateavet leiate siit: https://go.microsoft.com/fwlink/?linkid=870924.
Kommentaar:
    Vajalik esitada 1 hinnapakkumine, kui KM-ta maksumus jääb alla 5 000 EUR ja 3 võrreldavat hinnapakkumist, kui KM-ta maksumus ületab 5 000 EUR</t>
      </text>
    </comment>
    <comment ref="C43" authorId="1" shapeId="0" xr:uid="{6FCEAA1F-D584-44AA-AD5B-C78F51988A07}">
      <text>
        <t>[Lõimkommentaar]
Teie Exceli versioon võimaldab teil seda lõimkommentaari lugeda, ent kõik sellesse tehtud muudatused eemaldatakse, kui fail avatakse Exceli uuemas versioonis. Lisateavet leiate siit: https://go.microsoft.com/fwlink/?linkid=870924.
Kommentaar:
    Vajalik esitada 1 hinnapakkumine, kui KM-ta maksumus jääb alla 5 000 EUR ja 3 võrreldavat hinnapakkumist, kui KM-ta maksumus ületab 5 000 EUR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ilmi.aksli</author>
  </authors>
  <commentList>
    <comment ref="C4" authorId="0" shapeId="0" xr:uid="{A49DA2CD-A174-4E10-93F4-944DC8AD5CFB}">
      <text>
        <r>
          <rPr>
            <b/>
            <sz val="9"/>
            <color indexed="81"/>
            <rFont val="Segoe UI"/>
            <family val="2"/>
            <charset val="186"/>
          </rPr>
          <t>ilmi.aksli:</t>
        </r>
        <r>
          <rPr>
            <sz val="9"/>
            <color indexed="81"/>
            <rFont val="Segoe UI"/>
            <family val="2"/>
            <charset val="186"/>
          </rPr>
          <t xml:space="preserve">
Käibemaksukohuslane täidab tabeli käibemaksuta summades</t>
        </r>
      </text>
    </comment>
    <comment ref="D7" authorId="0" shapeId="0" xr:uid="{35E634E7-DDD0-454D-9FCA-14B02E632E49}">
      <text>
        <r>
          <rPr>
            <b/>
            <sz val="9"/>
            <color indexed="81"/>
            <rFont val="Segoe UI"/>
            <family val="2"/>
            <charset val="186"/>
          </rPr>
          <t>ilmi.aksli:</t>
        </r>
        <r>
          <rPr>
            <sz val="9"/>
            <color indexed="81"/>
            <rFont val="Segoe UI"/>
            <family val="2"/>
            <charset val="186"/>
          </rPr>
          <t xml:space="preserve">
Projekti elluviimise esimene aasta. Muuda kui projekti elluviimise ajakava erineb näidisel toodust.</t>
        </r>
      </text>
    </comment>
    <comment ref="D20" authorId="0" shapeId="0" xr:uid="{3FA7C66D-8327-4F2F-9B03-405FB4A7C121}">
      <text>
        <r>
          <rPr>
            <b/>
            <sz val="9"/>
            <color indexed="81"/>
            <rFont val="Segoe UI"/>
            <family val="2"/>
            <charset val="186"/>
          </rPr>
          <t>ilmi.aksli:</t>
        </r>
        <r>
          <rPr>
            <sz val="9"/>
            <color indexed="81"/>
            <rFont val="Segoe UI"/>
            <family val="2"/>
            <charset val="186"/>
          </rPr>
          <t xml:space="preserve">
Esimesel aastal võib toetust laekuda vaid juhul kui esitatud maksetaotlus on PRIAS  jõutud ka ära menetleda</t>
        </r>
      </text>
    </comment>
  </commentList>
</comments>
</file>

<file path=xl/sharedStrings.xml><?xml version="1.0" encoding="utf-8"?>
<sst xmlns="http://schemas.openxmlformats.org/spreadsheetml/2006/main" count="184" uniqueCount="157">
  <si>
    <t>Hiidlaste Koostöökogu meetmete lisadokument:  FINANTSPROGNOOS</t>
  </si>
  <si>
    <t>Taotleja</t>
  </si>
  <si>
    <t>Projekti nimi</t>
  </si>
  <si>
    <t>Käibemaksukohuslane (JAH/EI)</t>
  </si>
  <si>
    <t xml:space="preserve">Aruande kirjed majandusaasta viimase kuupäeva seisuga </t>
  </si>
  <si>
    <t>PROGNOOS</t>
  </si>
  <si>
    <t>RAHA SISSETULEK</t>
  </si>
  <si>
    <t>Sissetulek põhitegevusest</t>
  </si>
  <si>
    <t>1.1.</t>
  </si>
  <si>
    <t>Laekumine kauba/teenuse/põhivara müügist</t>
  </si>
  <si>
    <t>1.2.</t>
  </si>
  <si>
    <t>Liikmemaks (MTÜ-del)</t>
  </si>
  <si>
    <t>1.3.</t>
  </si>
  <si>
    <t>Mittesihtotstarbelised toetused/ tegevustoetused/ annetused</t>
  </si>
  <si>
    <t>LAEKUMINE PÕHITEGEVUSEST KOKKU</t>
  </si>
  <si>
    <t xml:space="preserve">Lisafinantseerimisallikad </t>
  </si>
  <si>
    <t>2.1.</t>
  </si>
  <si>
    <t>Pangalaen</t>
  </si>
  <si>
    <t>2.2.</t>
  </si>
  <si>
    <t xml:space="preserve">Omanike laen </t>
  </si>
  <si>
    <t>2.3.</t>
  </si>
  <si>
    <t>KOKKU LISAFINANTSEERING PROJEKTI ELLUVIIMISEKS</t>
  </si>
  <si>
    <t>LEADER toetuse laekumine taotleja arvelduskontole</t>
  </si>
  <si>
    <t>RAHA SISSETULEK KOKKU</t>
  </si>
  <si>
    <t>RAHA VÄLJAMINEK</t>
  </si>
  <si>
    <t>LEADER toetuse abil soetatava investeeringu/tegevuse eest tasumine</t>
  </si>
  <si>
    <t>Muud investeeringud</t>
  </si>
  <si>
    <t>Majandustegevuse käigus tekkivad kulud sh:</t>
  </si>
  <si>
    <t>6.1.</t>
  </si>
  <si>
    <t xml:space="preserve">Kauba, toorme, materjali kulud </t>
  </si>
  <si>
    <t>6.2.</t>
  </si>
  <si>
    <t>Mitmesugused tegevuskulud sh:</t>
  </si>
  <si>
    <t>6.2.1.</t>
  </si>
  <si>
    <t>Elekter</t>
  </si>
  <si>
    <t>6.2.2.</t>
  </si>
  <si>
    <t>Küte</t>
  </si>
  <si>
    <t>6.2.3.</t>
  </si>
  <si>
    <t>Rent</t>
  </si>
  <si>
    <t>6.2.4.</t>
  </si>
  <si>
    <t>Valveteenused</t>
  </si>
  <si>
    <t>6.2.5.</t>
  </si>
  <si>
    <t>Kindlustus</t>
  </si>
  <si>
    <t>6.2.6.</t>
  </si>
  <si>
    <t>Ruumide korrashoid</t>
  </si>
  <si>
    <t>6.2.7.</t>
  </si>
  <si>
    <t>Transpordi kulu</t>
  </si>
  <si>
    <t>6.2.8.</t>
  </si>
  <si>
    <t>Sidekulud</t>
  </si>
  <si>
    <t>6.2.9.</t>
  </si>
  <si>
    <t>Muud kulud (kantseleitarbed,pangakulu ja muud)</t>
  </si>
  <si>
    <t>6.2.10.</t>
  </si>
  <si>
    <t>Palk koos maksudega aastas</t>
  </si>
  <si>
    <t>Lisa töötajate arv</t>
  </si>
  <si>
    <t>Majandustegevusega seotud väljaminek kokku</t>
  </si>
  <si>
    <t>Laenu põhiosa tagasimaksed</t>
  </si>
  <si>
    <t>Laenu intressimaksed</t>
  </si>
  <si>
    <t>Omanike laen</t>
  </si>
  <si>
    <t>Finantseerimistegevusega seotud väljaminek kokku</t>
  </si>
  <si>
    <t>RAHA VÄLJAMINEK KOKKU</t>
  </si>
  <si>
    <t>RAHA JÄÄK PERIOODI ALGUSES</t>
  </si>
  <si>
    <t>RAHA JÄÄK PERIOODI LÕPUS</t>
  </si>
  <si>
    <t>TÄIDA ÄRA HELEDAD LAHTRID</t>
  </si>
  <si>
    <t>2014-2020+ LEADER meetmed</t>
  </si>
  <si>
    <t>Meede 1 – ettevõtete areng</t>
  </si>
  <si>
    <r>
      <t>Taotlusvooru avamine: </t>
    </r>
    <r>
      <rPr>
        <b/>
        <sz val="11"/>
        <color rgb="FF242424"/>
        <rFont val="Arial"/>
        <family val="2"/>
        <charset val="186"/>
      </rPr>
      <t>29.03.24 kell 10:00</t>
    </r>
  </si>
  <si>
    <r>
      <t>Taotlusvooru sulgemine:</t>
    </r>
    <r>
      <rPr>
        <b/>
        <sz val="11"/>
        <color rgb="FF242424"/>
        <rFont val="Arial"/>
        <family val="2"/>
        <charset val="186"/>
      </rPr>
      <t> 8.04.24 kell 16:00</t>
    </r>
  </si>
  <si>
    <t>Taotlemisel tuleb esitada lisadokumentidena;</t>
  </si>
  <si>
    <t>Meede 1 meetmeleht</t>
  </si>
  <si>
    <t>Meede 6 meetmeleht</t>
  </si>
  <si>
    <t>LEADER toetustaotlusel märgitavate tegevuste loetelu</t>
  </si>
  <si>
    <t> https://epria.pria.ee/epria2/login/#/login</t>
  </si>
  <si>
    <r>
      <rPr>
        <b/>
        <sz val="11"/>
        <color rgb="FF00664E"/>
        <rFont val="Aptos Narrow"/>
        <family val="2"/>
        <scheme val="minor"/>
      </rPr>
      <t>e-PRIA portaali</t>
    </r>
    <r>
      <rPr>
        <sz val="11"/>
        <color theme="1"/>
        <rFont val="Aptos Narrow"/>
        <family val="2"/>
        <charset val="186"/>
        <scheme val="minor"/>
      </rPr>
      <t xml:space="preserve"> kasutamiseks peate olema PRIA klient või on teile antud kliendi esindamiseks kasutusõigused.</t>
    </r>
  </si>
  <si>
    <t>https://www.pria.ee/registrid/alustavale-kliendile</t>
  </si>
  <si>
    <t>https://www.youtube.com/watch?v=6ETYWsX-zg8</t>
  </si>
  <si>
    <t>https://www.youtube.com/watch?v=9puVAkQi38c&amp;list=UUOZSGexr6P4BdC2ZYj_ER2Q&amp;index=8</t>
  </si>
  <si>
    <t>Alustavale kliendile</t>
  </si>
  <si>
    <t xml:space="preserve">Sisselogimine </t>
  </si>
  <si>
    <t>Volituste andmine</t>
  </si>
  <si>
    <t>LEADER toetustaotluse esitamiseks</t>
  </si>
  <si>
    <t>https://www.pria.ee/sites/default/files/2020-01/Projektitaotluse_esitamise_juhend_uues_e-PRIAs.pdf</t>
  </si>
  <si>
    <t>https://www.pria.ee/sites/default/files/2020-01/LEADER_projektitoetuse_tegevused_uues_e-PRIAs.pdf</t>
  </si>
  <si>
    <r>
      <rPr>
        <b/>
        <sz val="11"/>
        <color rgb="FF00664E"/>
        <rFont val="Aptos Narrow"/>
        <family val="2"/>
        <scheme val="minor"/>
      </rPr>
      <t>Ärge jätke</t>
    </r>
    <r>
      <rPr>
        <sz val="11"/>
        <color theme="1"/>
        <rFont val="Aptos Narrow"/>
        <family val="2"/>
        <charset val="186"/>
        <scheme val="minor"/>
      </rPr>
      <t xml:space="preserve"> e-PRIA kliendiks registreerimist või kasutusõiguste määramist </t>
    </r>
    <r>
      <rPr>
        <b/>
        <sz val="11"/>
        <color rgb="FF00664E"/>
        <rFont val="Aptos Narrow"/>
        <family val="2"/>
        <scheme val="minor"/>
      </rPr>
      <t>viimasele minutile!</t>
    </r>
  </si>
  <si>
    <r>
      <rPr>
        <b/>
        <sz val="11"/>
        <color rgb="FF00664E"/>
        <rFont val="Aptos Narrow"/>
        <family val="2"/>
        <scheme val="minor"/>
      </rPr>
      <t>ABI küsimuste korral</t>
    </r>
    <r>
      <rPr>
        <sz val="11"/>
        <color theme="1"/>
        <rFont val="Aptos Narrow"/>
        <family val="2"/>
        <charset val="186"/>
        <scheme val="minor"/>
      </rPr>
      <t xml:space="preserve"> registrite osakonna infotelefonil </t>
    </r>
    <r>
      <rPr>
        <b/>
        <sz val="11"/>
        <color rgb="FF00664E"/>
        <rFont val="Aptos Narrow"/>
        <family val="2"/>
        <scheme val="minor"/>
      </rPr>
      <t>731 2311</t>
    </r>
    <r>
      <rPr>
        <sz val="11"/>
        <color theme="1"/>
        <rFont val="Aptos Narrow"/>
        <family val="2"/>
        <charset val="186"/>
        <scheme val="minor"/>
      </rPr>
      <t> või e-posti aadressil ﻿</t>
    </r>
    <r>
      <rPr>
        <b/>
        <sz val="11"/>
        <color rgb="FF00664E"/>
        <rFont val="Aptos Narrow"/>
        <family val="2"/>
        <scheme val="minor"/>
      </rPr>
      <t>kliendiregister@pria.ee.</t>
    </r>
  </si>
  <si>
    <t>Ajakava</t>
  </si>
  <si>
    <t>Finantsprognoos järgnevaks viieks aastaks</t>
  </si>
  <si>
    <t>Etapp</t>
  </si>
  <si>
    <t>Koostöökogu</t>
  </si>
  <si>
    <t>Projekti ettevalmistus</t>
  </si>
  <si>
    <t>Taotluste läbitöötamine</t>
  </si>
  <si>
    <t>Projektitaotluste hindamine</t>
  </si>
  <si>
    <t>PRIA otsus</t>
  </si>
  <si>
    <t>Projekti elluviimine</t>
  </si>
  <si>
    <t>Vajalik</t>
  </si>
  <si>
    <t>TAOTLEMINE e-PRIAS</t>
  </si>
  <si>
    <r>
      <t xml:space="preserve">Taotlemine toimub elektrooniliselt läbi </t>
    </r>
    <r>
      <rPr>
        <b/>
        <sz val="11"/>
        <color rgb="FF00664E"/>
        <rFont val="Aptos Narrow"/>
        <family val="2"/>
        <scheme val="minor"/>
      </rPr>
      <t>e-PRIA keskkonna</t>
    </r>
    <r>
      <rPr>
        <sz val="11"/>
        <color theme="1"/>
        <rFont val="Aptos Narrow"/>
        <family val="2"/>
        <charset val="186"/>
        <scheme val="minor"/>
      </rPr>
      <t xml:space="preserve"> aadressil; </t>
    </r>
  </si>
  <si>
    <t>e-PRIA JUHENDID</t>
  </si>
  <si>
    <t>TÄHELEPANU!</t>
  </si>
  <si>
    <t>link</t>
  </si>
  <si>
    <t>Taotluste esitamise tähtaeg</t>
  </si>
  <si>
    <t xml:space="preserve"> Tehniline nõustamine</t>
  </si>
  <si>
    <t>Järelepärimised taotlejatele</t>
  </si>
  <si>
    <t>Paikvaatlused ja/või hindamiskomisjonis kaitsmine</t>
  </si>
  <si>
    <t>Kuupäev</t>
  </si>
  <si>
    <t>Hiidlaste Koostöökogu MTÜ esitab hindamistulemused PRIA-le</t>
  </si>
  <si>
    <t>Taotleja võib omal riisikol hakata projekti ellu viima</t>
  </si>
  <si>
    <t>Hindamistulemuste kinnitamine</t>
  </si>
  <si>
    <t>Taotlusprotsess 2014-2020+ LEADER meetmed</t>
  </si>
  <si>
    <r>
      <t xml:space="preserve">Projekti seireperiood kestab </t>
    </r>
    <r>
      <rPr>
        <b/>
        <sz val="16"/>
        <color rgb="FF005742"/>
        <rFont val="Aptos Narrow"/>
        <family val="2"/>
        <scheme val="minor"/>
      </rPr>
      <t>ettevõttel 3 aastat</t>
    </r>
    <r>
      <rPr>
        <sz val="16"/>
        <color rgb="FF005742"/>
        <rFont val="Aptos Narrow"/>
        <family val="2"/>
        <charset val="186"/>
        <scheme val="minor"/>
      </rPr>
      <t xml:space="preserve"> ja </t>
    </r>
    <r>
      <rPr>
        <b/>
        <sz val="16"/>
        <color rgb="FF005742"/>
        <rFont val="Aptos Narrow"/>
        <family val="2"/>
        <scheme val="minor"/>
      </rPr>
      <t>MTÜ-l 5 aastat</t>
    </r>
    <r>
      <rPr>
        <sz val="16"/>
        <color rgb="FF005742"/>
        <rFont val="Aptos Narrow"/>
        <family val="2"/>
        <charset val="186"/>
        <scheme val="minor"/>
      </rPr>
      <t xml:space="preserve"> peale viimast toetuse osa väljamaksmist.</t>
    </r>
  </si>
  <si>
    <t>Taotlusvooru avamine e-PRIAS</t>
  </si>
  <si>
    <t>e-PRIAS taotluse esitamine*</t>
  </si>
  <si>
    <t>*Taotlused esitatakse e-pria keskkonnas. Esmataotlejal tuleb kõigepealt registreeruda e-pria kasutajaks.</t>
  </si>
  <si>
    <r>
      <t xml:space="preserve">Projekti elluviimise ja kuludokumentide esitamise </t>
    </r>
    <r>
      <rPr>
        <b/>
        <sz val="16"/>
        <color rgb="FFFF0000"/>
        <rFont val="Aptos Narrow"/>
        <family val="2"/>
        <scheme val="minor"/>
      </rPr>
      <t>hiliseim tähtaeg on 30.06.2025.</t>
    </r>
  </si>
  <si>
    <t>TEGEVUS</t>
  </si>
  <si>
    <t>ALGUS</t>
  </si>
  <si>
    <t>LÕPP</t>
  </si>
  <si>
    <t>MÄRKMED</t>
  </si>
  <si>
    <t>Projekti algus</t>
  </si>
  <si>
    <t>Projekti lõpp</t>
  </si>
  <si>
    <t>AJAKAVA</t>
  </si>
  <si>
    <t>tungivalt soovituslik</t>
  </si>
  <si>
    <t>Vajalik täita</t>
  </si>
  <si>
    <r>
      <t xml:space="preserve">Meede 6 – COVID-19 taastekava </t>
    </r>
    <r>
      <rPr>
        <b/>
        <sz val="12"/>
        <color rgb="FF00664E"/>
        <rFont val="Arial"/>
        <family val="2"/>
        <charset val="186"/>
      </rPr>
      <t>(kriisideks valmistumise meede)</t>
    </r>
  </si>
  <si>
    <t>Tee selgeks kas taotleja ja projekt on abikõlbulik</t>
  </si>
  <si>
    <t>ENNE TAOTLEMIST</t>
  </si>
  <si>
    <t xml:space="preserve">Tule MTÜ Hiidlaste Koostöökogu kontorisse konsultatsioonile </t>
  </si>
  <si>
    <t>info@kogu.hiiumaa.ee</t>
  </si>
  <si>
    <t>Loe läbi vastava meetme meetmeleht ja hindamiskriteeriumid</t>
  </si>
  <si>
    <t>Tutvu Hiidlaste Koostöökogu strateegiaga</t>
  </si>
  <si>
    <t>Tutvu Hiiumaa valla arengukavaga</t>
  </si>
  <si>
    <t>Vajalik tegevus</t>
  </si>
  <si>
    <r>
      <t>Enne taotlemist tegevused:</t>
    </r>
    <r>
      <rPr>
        <sz val="11"/>
        <color rgb="FF005742"/>
        <rFont val="Aptos Narrow"/>
        <family val="2"/>
        <scheme val="minor"/>
      </rPr>
      <t xml:space="preserve"> kas oled toetuskõlblik, kas projekt on toetuskõlblik, meetmelehe ja hindamiskriteeriumiga tutvumine, Hiidlaste koostöökogu ja Hiiumaa valla strateegia/arengukavaga tutvumine.</t>
    </r>
  </si>
  <si>
    <t>Hiiumaa integreeritud arengustrateegia 2014-2025</t>
  </si>
  <si>
    <t>https://www.riigiteataja.ee/akt/124112023002?leiaKehtiv#jg5</t>
  </si>
  <si>
    <t>https://www.riigiteataja.ee/aktilisa/4261/0202/3006/Lisa_Arengukava%20.pdf#</t>
  </si>
  <si>
    <t>https://kogu.hiiumaa.ee/abiks-taotlejale/meetmete-tutvustus/</t>
  </si>
  <si>
    <t>Konsultatsioonid Hiidlaste Koostöökogu kontoris</t>
  </si>
  <si>
    <r>
      <t>Maksimaalne toetuse määr </t>
    </r>
    <r>
      <rPr>
        <b/>
        <sz val="11"/>
        <color rgb="FF00664E"/>
        <rFont val="Arial"/>
        <family val="2"/>
        <charset val="186"/>
      </rPr>
      <t>60%</t>
    </r>
  </si>
  <si>
    <r>
      <t>Minimaalne toetussumma </t>
    </r>
    <r>
      <rPr>
        <b/>
        <sz val="11"/>
        <color rgb="FF00664E"/>
        <rFont val="Arial"/>
        <family val="2"/>
        <charset val="186"/>
      </rPr>
      <t xml:space="preserve">5 000 EUR </t>
    </r>
    <r>
      <rPr>
        <sz val="9"/>
        <color rgb="FF00664E"/>
        <rFont val="Arial"/>
        <family val="2"/>
        <charset val="186"/>
      </rPr>
      <t>(minimaalne projekti kogumaksumus 8 334 EUR)</t>
    </r>
    <r>
      <rPr>
        <sz val="11"/>
        <color rgb="FF00664E"/>
        <rFont val="Arial"/>
        <family val="2"/>
        <charset val="186"/>
      </rPr>
      <t> </t>
    </r>
  </si>
  <si>
    <r>
      <t xml:space="preserve">Maksimaalne toetussumma </t>
    </r>
    <r>
      <rPr>
        <b/>
        <sz val="11"/>
        <color rgb="FF00664E"/>
        <rFont val="Arial"/>
        <family val="2"/>
        <charset val="186"/>
      </rPr>
      <t>55 000 EUR</t>
    </r>
    <r>
      <rPr>
        <sz val="9"/>
        <color rgb="FF00664E"/>
        <rFont val="Arial"/>
        <family val="2"/>
        <charset val="186"/>
      </rPr>
      <t xml:space="preserve"> (maksimaalne projekti kogumaksumus 366 667 EUR)</t>
    </r>
  </si>
  <si>
    <r>
      <t>Meetme kogumaht </t>
    </r>
    <r>
      <rPr>
        <b/>
        <sz val="11"/>
        <color rgb="FF00664E"/>
        <rFont val="Arial"/>
        <family val="2"/>
        <charset val="186"/>
      </rPr>
      <t>55 000  EUR</t>
    </r>
  </si>
  <si>
    <r>
      <t xml:space="preserve">Minimaalne toetussumma </t>
    </r>
    <r>
      <rPr>
        <b/>
        <sz val="11"/>
        <color rgb="FF00664E"/>
        <rFont val="Arial"/>
        <family val="2"/>
        <charset val="186"/>
      </rPr>
      <t xml:space="preserve">1 000 EUR </t>
    </r>
    <r>
      <rPr>
        <sz val="9"/>
        <color rgb="FF00664E"/>
        <rFont val="Arial"/>
        <family val="2"/>
        <charset val="186"/>
      </rPr>
      <t>(minimaalne projekti kogumaksumus 1 667 EUR)</t>
    </r>
  </si>
  <si>
    <r>
      <t xml:space="preserve">Maksimaalne toetussumma </t>
    </r>
    <r>
      <rPr>
        <b/>
        <sz val="11"/>
        <color rgb="FF00664E"/>
        <rFont val="Arial"/>
        <family val="2"/>
        <charset val="186"/>
      </rPr>
      <t>7 000  EUR</t>
    </r>
    <r>
      <rPr>
        <sz val="9"/>
        <color rgb="FF00664E"/>
        <rFont val="Arial"/>
        <family val="2"/>
        <charset val="186"/>
      </rPr>
      <t xml:space="preserve"> (maksimaalne projekti kogumaksumus 46 667 EUR)</t>
    </r>
  </si>
  <si>
    <t>Vajalik esitada</t>
  </si>
  <si>
    <t xml:space="preserve">Vajalik esitada </t>
  </si>
  <si>
    <t>Hinnapakkumused</t>
  </si>
  <si>
    <r>
      <t xml:space="preserve">Taotlust ettevalmistavad tegevused: </t>
    </r>
    <r>
      <rPr>
        <sz val="12"/>
        <color rgb="FF005742"/>
        <rFont val="Aptos Narrow"/>
        <family val="2"/>
        <scheme val="minor"/>
      </rPr>
      <t xml:space="preserve">projekteerimine, tehnilised tingimused, hinnapakkumused jne. </t>
    </r>
  </si>
  <si>
    <t>Tegevus 1</t>
  </si>
  <si>
    <t>Tegevus 2</t>
  </si>
  <si>
    <t>Tegevus 3</t>
  </si>
  <si>
    <t>Tegevus 4</t>
  </si>
  <si>
    <t>Tegevus 5</t>
  </si>
  <si>
    <t>Tegevus 6</t>
  </si>
  <si>
    <t>Tegevus 7</t>
  </si>
  <si>
    <t>Tegevus 8</t>
  </si>
  <si>
    <t>Tegevus 9</t>
  </si>
  <si>
    <t>Tegevus 10</t>
  </si>
  <si>
    <r>
      <t>Meetme kogumaht </t>
    </r>
    <r>
      <rPr>
        <b/>
        <sz val="11"/>
        <color rgb="FF00664E"/>
        <rFont val="Arial"/>
        <family val="2"/>
        <charset val="186"/>
      </rPr>
      <t>12 457,03  EUR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</si>
</sst>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/mmm"/>
  </numFmts>
  <fonts count="64" x14ac:knownFonts="1">
    <font>
      <sz val="11"/>
      <color theme="1"/>
      <name val="Aptos Narrow"/>
      <family val="2"/>
      <charset val="186"/>
      <scheme val="minor"/>
    </font>
    <font>
      <b/>
      <sz val="11"/>
      <color theme="1"/>
      <name val="Aptos Narrow"/>
      <family val="2"/>
      <charset val="186"/>
      <scheme val="minor"/>
    </font>
    <font>
      <sz val="11"/>
      <color theme="0"/>
      <name val="Aptos Narrow"/>
      <family val="2"/>
      <charset val="186"/>
      <scheme val="minor"/>
    </font>
    <font>
      <b/>
      <sz val="11"/>
      <color rgb="FF00664E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4"/>
      <color rgb="FF000000"/>
      <name val="Aptos Narrow"/>
      <family val="2"/>
      <scheme val="minor"/>
    </font>
    <font>
      <sz val="14"/>
      <color rgb="FF000000"/>
      <name val="Aptos Narrow"/>
      <family val="2"/>
      <scheme val="minor"/>
    </font>
    <font>
      <b/>
      <sz val="14"/>
      <color theme="0"/>
      <name val="Aptos Narrow"/>
      <family val="2"/>
      <scheme val="minor"/>
    </font>
    <font>
      <sz val="14"/>
      <color rgb="FFFF0000"/>
      <name val="Aptos Narrow"/>
      <family val="2"/>
      <scheme val="minor"/>
    </font>
    <font>
      <b/>
      <sz val="9"/>
      <color indexed="81"/>
      <name val="Segoe UI"/>
      <family val="2"/>
      <charset val="186"/>
    </font>
    <font>
      <sz val="9"/>
      <color indexed="81"/>
      <name val="Segoe UI"/>
      <family val="2"/>
      <charset val="186"/>
    </font>
    <font>
      <sz val="11"/>
      <color theme="1"/>
      <name val="Aptos Narrow"/>
      <family val="2"/>
      <scheme val="minor"/>
    </font>
    <font>
      <b/>
      <sz val="16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4"/>
      <color rgb="FFFF0000"/>
      <name val="Aptos Narrow"/>
      <family val="2"/>
      <scheme val="minor"/>
    </font>
    <font>
      <sz val="14"/>
      <color theme="0"/>
      <name val="Aptos Narrow"/>
      <family val="2"/>
      <scheme val="minor"/>
    </font>
    <font>
      <sz val="14"/>
      <name val="Aptos Narrow"/>
      <family val="2"/>
      <scheme val="minor"/>
    </font>
    <font>
      <b/>
      <sz val="14"/>
      <color rgb="FFC00000"/>
      <name val="Aptos Narrow"/>
      <family val="2"/>
      <scheme val="minor"/>
    </font>
    <font>
      <sz val="14"/>
      <color rgb="FFC00000"/>
      <name val="Aptos Narrow"/>
      <family val="2"/>
      <scheme val="minor"/>
    </font>
    <font>
      <b/>
      <i/>
      <sz val="14"/>
      <color theme="0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sz val="11"/>
      <color rgb="FF242424"/>
      <name val="Arial"/>
      <family val="2"/>
      <charset val="186"/>
    </font>
    <font>
      <b/>
      <sz val="11"/>
      <color rgb="FF242424"/>
      <name val="Arial"/>
      <family val="2"/>
      <charset val="186"/>
    </font>
    <font>
      <u/>
      <sz val="11"/>
      <color theme="10"/>
      <name val="Aptos Narrow"/>
      <family val="2"/>
      <charset val="186"/>
      <scheme val="minor"/>
    </font>
    <font>
      <b/>
      <sz val="20"/>
      <color theme="0"/>
      <name val="Arial"/>
      <family val="2"/>
      <charset val="186"/>
    </font>
    <font>
      <b/>
      <sz val="14"/>
      <color rgb="FF00664E"/>
      <name val="Arial"/>
      <family val="2"/>
      <charset val="186"/>
    </font>
    <font>
      <sz val="22"/>
      <color rgb="FF005742"/>
      <name val="Aptos Narrow"/>
      <family val="2"/>
      <charset val="186"/>
      <scheme val="minor"/>
    </font>
    <font>
      <b/>
      <sz val="16"/>
      <color rgb="FF005742"/>
      <name val="Aptos Narrow"/>
      <family val="2"/>
      <charset val="186"/>
      <scheme val="minor"/>
    </font>
    <font>
      <b/>
      <sz val="16"/>
      <color theme="0"/>
      <name val="Aptos Narrow"/>
      <family val="2"/>
      <charset val="186"/>
      <scheme val="minor"/>
    </font>
    <font>
      <sz val="16"/>
      <color theme="1"/>
      <name val="Aptos Narrow"/>
      <family val="2"/>
      <charset val="186"/>
      <scheme val="minor"/>
    </font>
    <font>
      <sz val="16"/>
      <color rgb="FF005742"/>
      <name val="Aptos Narrow"/>
      <family val="2"/>
      <charset val="186"/>
      <scheme val="minor"/>
    </font>
    <font>
      <b/>
      <sz val="16"/>
      <color theme="1"/>
      <name val="Aptos Narrow"/>
      <family val="2"/>
      <charset val="186"/>
      <scheme val="minor"/>
    </font>
    <font>
      <sz val="8"/>
      <color rgb="FF005742"/>
      <name val="Aptos Narrow"/>
      <family val="2"/>
      <charset val="186"/>
      <scheme val="minor"/>
    </font>
    <font>
      <sz val="16"/>
      <color theme="0"/>
      <name val="Aptos Narrow"/>
      <family val="2"/>
      <charset val="186"/>
      <scheme val="minor"/>
    </font>
    <font>
      <sz val="11"/>
      <color rgb="FF005742"/>
      <name val="Aptos Narrow"/>
      <family val="2"/>
      <charset val="186"/>
      <scheme val="minor"/>
    </font>
    <font>
      <sz val="30"/>
      <color theme="0"/>
      <name val="Aptos Display"/>
      <family val="2"/>
      <scheme val="major"/>
    </font>
    <font>
      <sz val="12"/>
      <color theme="3"/>
      <name val="Aptos Display"/>
      <family val="2"/>
      <scheme val="major"/>
    </font>
    <font>
      <b/>
      <sz val="15"/>
      <color theme="3"/>
      <name val="Aptos Display"/>
      <family val="2"/>
      <scheme val="major"/>
    </font>
    <font>
      <b/>
      <sz val="11"/>
      <color theme="3"/>
      <name val="Aptos Display"/>
      <family val="2"/>
      <scheme val="major"/>
    </font>
    <font>
      <sz val="11"/>
      <color theme="3"/>
      <name val="Aptos Narrow"/>
      <family val="2"/>
      <scheme val="minor"/>
    </font>
    <font>
      <b/>
      <sz val="42"/>
      <color theme="7"/>
      <name val="Aptos Display"/>
      <family val="2"/>
      <scheme val="major"/>
    </font>
    <font>
      <sz val="11"/>
      <color theme="1" tint="0.24994659260841701"/>
      <name val="Aptos Display"/>
      <family val="2"/>
      <scheme val="major"/>
    </font>
    <font>
      <i/>
      <sz val="11"/>
      <color theme="7"/>
      <name val="Aptos Narrow"/>
      <family val="2"/>
      <scheme val="minor"/>
    </font>
    <font>
      <b/>
      <sz val="11"/>
      <color theme="1" tint="0.24994659260841701"/>
      <name val="Aptos Narrow"/>
      <family val="2"/>
      <scheme val="minor"/>
    </font>
    <font>
      <sz val="12"/>
      <color theme="1" tint="0.24994659260841701"/>
      <name val="Aptos Display"/>
      <family val="2"/>
      <scheme val="major"/>
    </font>
    <font>
      <sz val="14"/>
      <color theme="1" tint="0.24994659260841701"/>
      <name val="Aptos Narrow"/>
      <family val="2"/>
      <scheme val="minor"/>
    </font>
    <font>
      <b/>
      <sz val="11"/>
      <color theme="1" tint="0.34998626667073579"/>
      <name val="Aptos Narrow"/>
      <family val="2"/>
      <scheme val="minor"/>
    </font>
    <font>
      <b/>
      <sz val="13"/>
      <color theme="1" tint="0.24994659260841701"/>
      <name val="Aptos Display"/>
      <family val="2"/>
      <scheme val="major"/>
    </font>
    <font>
      <b/>
      <sz val="13"/>
      <color theme="7"/>
      <name val="Aptos Display"/>
      <family val="2"/>
      <scheme val="major"/>
    </font>
    <font>
      <b/>
      <sz val="11"/>
      <color rgb="FF00664E"/>
      <name val="Arial"/>
      <family val="2"/>
      <charset val="186"/>
    </font>
    <font>
      <b/>
      <sz val="16"/>
      <color rgb="FF005742"/>
      <name val="Aptos Narrow"/>
      <family val="2"/>
      <scheme val="minor"/>
    </font>
    <font>
      <sz val="16"/>
      <color rgb="FFFF0000"/>
      <name val="Aptos Narrow"/>
      <family val="2"/>
      <charset val="186"/>
      <scheme val="minor"/>
    </font>
    <font>
      <b/>
      <sz val="14"/>
      <color theme="7"/>
      <name val="Aptos Narrow"/>
      <family val="2"/>
      <scheme val="minor"/>
    </font>
    <font>
      <b/>
      <sz val="14"/>
      <color theme="1" tint="0.24994659260841701"/>
      <name val="Aptos Narrow"/>
      <family val="2"/>
      <scheme val="minor"/>
    </font>
    <font>
      <sz val="11"/>
      <color rgb="FF00664E"/>
      <name val="Arial"/>
      <family val="2"/>
      <charset val="186"/>
    </font>
    <font>
      <b/>
      <sz val="12"/>
      <color rgb="FF00664E"/>
      <name val="Arial"/>
      <family val="2"/>
      <charset val="186"/>
    </font>
    <font>
      <sz val="12"/>
      <color theme="0"/>
      <name val="Aptos Narrow"/>
      <family val="2"/>
      <scheme val="minor"/>
    </font>
    <font>
      <sz val="11"/>
      <color rgb="FF005742"/>
      <name val="Aptos Narrow"/>
      <family val="2"/>
      <scheme val="minor"/>
    </font>
    <font>
      <sz val="12"/>
      <color rgb="FF005742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9"/>
      <color rgb="FF00664E"/>
      <name val="Arial"/>
      <family val="2"/>
      <charset val="186"/>
    </font>
    <font>
      <u/>
      <sz val="9"/>
      <color theme="10"/>
      <name val="Aptos Narrow"/>
      <family val="2"/>
      <charset val="186"/>
      <scheme val="minor"/>
    </font>
    <font>
      <sz val="8"/>
      <name val="Aptos Narrow"/>
      <family val="2"/>
      <charset val="186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4E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664E"/>
        <bgColor rgb="FFC3D69B"/>
      </patternFill>
    </fill>
    <fill>
      <patternFill patternType="solid">
        <fgColor rgb="FF00664E"/>
        <bgColor rgb="FFD7E4BD"/>
      </patternFill>
    </fill>
    <fill>
      <patternFill patternType="solid">
        <fgColor rgb="FF00664E"/>
        <bgColor rgb="FFEBF1DE"/>
      </patternFill>
    </fill>
    <fill>
      <patternFill patternType="solid">
        <fgColor rgb="FF00664E"/>
        <bgColor rgb="FFE7E6E6"/>
      </patternFill>
    </fill>
    <fill>
      <patternFill patternType="solid">
        <fgColor rgb="FF00664E"/>
        <bgColor rgb="FFCCCCCC"/>
      </patternFill>
    </fill>
    <fill>
      <patternFill patternType="solid">
        <fgColor rgb="FF00664E"/>
        <bgColor rgb="FFFFFFFF"/>
      </patternFill>
    </fill>
    <fill>
      <patternFill patternType="solid">
        <fgColor rgb="FFEDF5F3"/>
        <bgColor indexed="64"/>
      </patternFill>
    </fill>
    <fill>
      <patternFill patternType="solid">
        <fgColor rgb="FF0057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9" tint="0.79998168889431442"/>
        <bgColor rgb="FFC3D69B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ck">
        <color theme="4" tint="0.39994506668294322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theme="7"/>
      </bottom>
      <diagonal/>
    </border>
  </borders>
  <cellStyleXfs count="26">
    <xf numFmtId="0" fontId="0" fillId="0" borderId="0"/>
    <xf numFmtId="0" fontId="24" fillId="0" borderId="0" applyNumberFormat="0" applyFill="0" applyBorder="0" applyAlignment="0" applyProtection="0"/>
    <xf numFmtId="0" fontId="36" fillId="13" borderId="1" applyNumberFormat="0" applyProtection="0">
      <alignment horizontal="left" vertical="center"/>
    </xf>
    <xf numFmtId="0" fontId="40" fillId="0" borderId="0">
      <alignment horizontal="left" vertical="center" wrapText="1" indent="1"/>
    </xf>
    <xf numFmtId="0" fontId="37" fillId="0" borderId="22" applyNumberFormat="0" applyFill="0" applyAlignment="0" applyProtection="0"/>
    <xf numFmtId="0" fontId="38" fillId="0" borderId="0" applyNumberFormat="0" applyFill="0" applyAlignment="0" applyProtection="0"/>
    <xf numFmtId="0" fontId="39" fillId="14" borderId="0" applyNumberFormat="0" applyAlignment="0" applyProtection="0"/>
    <xf numFmtId="0" fontId="41" fillId="0" borderId="0" applyNumberForma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Protection="0">
      <alignment horizontal="center" vertical="center"/>
    </xf>
    <xf numFmtId="0" fontId="43" fillId="0" borderId="0" applyNumberFormat="0" applyFill="0" applyBorder="0" applyProtection="0">
      <alignment vertical="center"/>
    </xf>
    <xf numFmtId="0" fontId="44" fillId="15" borderId="23" applyNumberFormat="0" applyProtection="0">
      <alignment horizontal="left" vertical="center"/>
    </xf>
    <xf numFmtId="1" fontId="45" fillId="15" borderId="23">
      <alignment horizontal="center" vertical="center"/>
    </xf>
    <xf numFmtId="0" fontId="42" fillId="16" borderId="24" applyNumberFormat="0" applyFont="0" applyAlignment="0">
      <alignment horizontal="center"/>
    </xf>
    <xf numFmtId="0" fontId="46" fillId="0" borderId="0" applyNumberFormat="0" applyFill="0" applyBorder="0" applyProtection="0">
      <alignment horizontal="left" vertical="center"/>
    </xf>
    <xf numFmtId="0" fontId="42" fillId="17" borderId="25" applyNumberFormat="0" applyFont="0" applyAlignment="0">
      <alignment horizontal="center"/>
    </xf>
    <xf numFmtId="0" fontId="42" fillId="18" borderId="25" applyNumberFormat="0" applyFont="0" applyAlignment="0">
      <alignment horizontal="center"/>
    </xf>
    <xf numFmtId="0" fontId="42" fillId="19" borderId="25" applyNumberFormat="0" applyFont="0" applyAlignment="0">
      <alignment horizontal="center"/>
    </xf>
    <xf numFmtId="0" fontId="42" fillId="20" borderId="25" applyNumberFormat="0" applyFont="0" applyAlignment="0">
      <alignment horizontal="center"/>
    </xf>
    <xf numFmtId="0" fontId="47" fillId="0" borderId="0" applyFill="0" applyProtection="0">
      <alignment vertical="center"/>
    </xf>
    <xf numFmtId="0" fontId="47" fillId="0" borderId="0" applyFill="0" applyProtection="0">
      <alignment horizontal="center" vertical="center" wrapText="1"/>
    </xf>
    <xf numFmtId="0" fontId="47" fillId="0" borderId="0" applyFill="0" applyProtection="0">
      <alignment horizontal="left"/>
    </xf>
    <xf numFmtId="0" fontId="47" fillId="0" borderId="0" applyFill="0" applyBorder="0" applyProtection="0">
      <alignment horizontal="center" wrapText="1"/>
    </xf>
    <xf numFmtId="3" fontId="47" fillId="0" borderId="26" applyFill="0" applyProtection="0">
      <alignment horizontal="center"/>
    </xf>
    <xf numFmtId="0" fontId="48" fillId="0" borderId="0" applyFill="0" applyBorder="0" applyProtection="0">
      <alignment horizontal="left" wrapText="1"/>
    </xf>
    <xf numFmtId="9" fontId="49" fillId="0" borderId="0" applyFill="0" applyBorder="0" applyProtection="0">
      <alignment horizontal="center" vertical="center"/>
    </xf>
  </cellStyleXfs>
  <cellXfs count="155">
    <xf numFmtId="0" fontId="0" fillId="0" borderId="0" xfId="0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7" fillId="5" borderId="4" xfId="0" applyFont="1" applyFill="1" applyBorder="1" applyAlignment="1">
      <alignment horizontal="right"/>
    </xf>
    <xf numFmtId="0" fontId="7" fillId="5" borderId="5" xfId="0" applyFont="1" applyFill="1" applyBorder="1" applyAlignment="1">
      <alignment horizontal="right"/>
    </xf>
    <xf numFmtId="0" fontId="6" fillId="0" borderId="5" xfId="0" applyFont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20" fillId="6" borderId="5" xfId="0" applyFont="1" applyFill="1" applyBorder="1" applyAlignment="1">
      <alignment horizontal="left"/>
    </xf>
    <xf numFmtId="0" fontId="20" fillId="6" borderId="5" xfId="0" applyFont="1" applyFill="1" applyBorder="1"/>
    <xf numFmtId="164" fontId="6" fillId="0" borderId="5" xfId="0" applyNumberFormat="1" applyFont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4" fontId="7" fillId="6" borderId="5" xfId="0" applyNumberFormat="1" applyFont="1" applyFill="1" applyBorder="1"/>
    <xf numFmtId="0" fontId="7" fillId="3" borderId="5" xfId="0" applyFont="1" applyFill="1" applyBorder="1" applyAlignment="1">
      <alignment horizontal="center"/>
    </xf>
    <xf numFmtId="0" fontId="7" fillId="10" borderId="5" xfId="0" applyFont="1" applyFill="1" applyBorder="1"/>
    <xf numFmtId="2" fontId="7" fillId="5" borderId="5" xfId="0" applyNumberFormat="1" applyFont="1" applyFill="1" applyBorder="1"/>
    <xf numFmtId="0" fontId="5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2" fontId="7" fillId="9" borderId="5" xfId="0" applyNumberFormat="1" applyFont="1" applyFill="1" applyBorder="1"/>
    <xf numFmtId="0" fontId="5" fillId="0" borderId="0" xfId="0" applyFont="1"/>
    <xf numFmtId="0" fontId="6" fillId="4" borderId="4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left"/>
    </xf>
    <xf numFmtId="0" fontId="16" fillId="6" borderId="9" xfId="0" applyFont="1" applyFill="1" applyBorder="1"/>
    <xf numFmtId="0" fontId="7" fillId="7" borderId="5" xfId="0" applyFont="1" applyFill="1" applyBorder="1"/>
    <xf numFmtId="49" fontId="6" fillId="0" borderId="5" xfId="0" applyNumberFormat="1" applyFont="1" applyBorder="1" applyAlignment="1">
      <alignment horizontal="center"/>
    </xf>
    <xf numFmtId="2" fontId="16" fillId="8" borderId="5" xfId="0" applyNumberFormat="1" applyFont="1" applyFill="1" applyBorder="1"/>
    <xf numFmtId="0" fontId="8" fillId="0" borderId="0" xfId="0" applyFont="1"/>
    <xf numFmtId="0" fontId="5" fillId="0" borderId="5" xfId="0" applyFont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7" fillId="6" borderId="5" xfId="0" applyNumberFormat="1" applyFont="1" applyFill="1" applyBorder="1"/>
    <xf numFmtId="0" fontId="2" fillId="3" borderId="0" xfId="0" applyFont="1" applyFill="1" applyAlignment="1">
      <alignment horizontal="center"/>
    </xf>
    <xf numFmtId="0" fontId="25" fillId="3" borderId="0" xfId="0" applyFont="1" applyFill="1" applyAlignment="1">
      <alignment horizontal="left" vertical="center"/>
    </xf>
    <xf numFmtId="0" fontId="2" fillId="3" borderId="0" xfId="0" applyFont="1" applyFill="1"/>
    <xf numFmtId="0" fontId="25" fillId="3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22" fillId="2" borderId="0" xfId="0" applyFont="1" applyFill="1"/>
    <xf numFmtId="0" fontId="0" fillId="2" borderId="0" xfId="0" applyFill="1"/>
    <xf numFmtId="0" fontId="24" fillId="2" borderId="0" xfId="1" applyFill="1"/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24" fillId="2" borderId="0" xfId="1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0" fillId="2" borderId="2" xfId="0" applyFill="1" applyBorder="1"/>
    <xf numFmtId="0" fontId="13" fillId="2" borderId="2" xfId="0" applyFont="1" applyFill="1" applyBorder="1"/>
    <xf numFmtId="0" fontId="4" fillId="3" borderId="0" xfId="0" applyFont="1" applyFill="1" applyAlignment="1">
      <alignment horizontal="center"/>
    </xf>
    <xf numFmtId="0" fontId="26" fillId="2" borderId="0" xfId="0" applyFont="1" applyFill="1" applyAlignment="1">
      <alignment horizontal="left" vertical="center"/>
    </xf>
    <xf numFmtId="0" fontId="24" fillId="2" borderId="0" xfId="1" applyFill="1" applyBorder="1" applyAlignment="1"/>
    <xf numFmtId="0" fontId="1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11" borderId="0" xfId="0" applyFill="1"/>
    <xf numFmtId="0" fontId="0" fillId="11" borderId="0" xfId="0" applyFill="1" applyAlignment="1">
      <alignment horizontal="center"/>
    </xf>
    <xf numFmtId="0" fontId="28" fillId="11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49" fontId="29" fillId="12" borderId="0" xfId="0" applyNumberFormat="1" applyFont="1" applyFill="1" applyAlignment="1">
      <alignment horizontal="center"/>
    </xf>
    <xf numFmtId="0" fontId="29" fillId="12" borderId="0" xfId="0" applyFont="1" applyFill="1" applyAlignment="1">
      <alignment horizontal="center"/>
    </xf>
    <xf numFmtId="0" fontId="30" fillId="11" borderId="0" xfId="0" applyFont="1" applyFill="1" applyAlignment="1">
      <alignment horizontal="center"/>
    </xf>
    <xf numFmtId="0" fontId="31" fillId="11" borderId="0" xfId="0" applyFont="1" applyFill="1" applyAlignment="1">
      <alignment horizontal="center"/>
    </xf>
    <xf numFmtId="0" fontId="32" fillId="11" borderId="0" xfId="0" applyFont="1" applyFill="1" applyAlignment="1">
      <alignment horizontal="center"/>
    </xf>
    <xf numFmtId="0" fontId="33" fillId="11" borderId="0" xfId="0" applyFont="1" applyFill="1" applyAlignment="1">
      <alignment horizontal="center" wrapText="1"/>
    </xf>
    <xf numFmtId="0" fontId="0" fillId="0" borderId="21" xfId="0" applyBorder="1"/>
    <xf numFmtId="0" fontId="34" fillId="12" borderId="0" xfId="0" applyFont="1" applyFill="1" applyAlignment="1">
      <alignment horizontal="center"/>
    </xf>
    <xf numFmtId="0" fontId="35" fillId="11" borderId="0" xfId="0" applyFont="1" applyFill="1" applyAlignment="1">
      <alignment horizontal="center"/>
    </xf>
    <xf numFmtId="0" fontId="24" fillId="2" borderId="3" xfId="1" applyFill="1" applyBorder="1" applyAlignment="1"/>
    <xf numFmtId="0" fontId="3" fillId="2" borderId="3" xfId="0" applyFont="1" applyFill="1" applyBorder="1"/>
    <xf numFmtId="0" fontId="3" fillId="2" borderId="3" xfId="0" applyFont="1" applyFill="1" applyBorder="1" applyAlignment="1">
      <alignment wrapText="1"/>
    </xf>
    <xf numFmtId="0" fontId="6" fillId="22" borderId="6" xfId="0" applyFont="1" applyFill="1" applyBorder="1"/>
    <xf numFmtId="2" fontId="6" fillId="22" borderId="5" xfId="0" applyNumberFormat="1" applyFont="1" applyFill="1" applyBorder="1"/>
    <xf numFmtId="2" fontId="5" fillId="22" borderId="5" xfId="0" applyNumberFormat="1" applyFont="1" applyFill="1" applyBorder="1"/>
    <xf numFmtId="0" fontId="6" fillId="22" borderId="4" xfId="0" applyFont="1" applyFill="1" applyBorder="1"/>
    <xf numFmtId="0" fontId="6" fillId="22" borderId="9" xfId="0" applyFont="1" applyFill="1" applyBorder="1"/>
    <xf numFmtId="0" fontId="6" fillId="22" borderId="0" xfId="0" applyFont="1" applyFill="1"/>
    <xf numFmtId="2" fontId="21" fillId="22" borderId="5" xfId="0" applyNumberFormat="1" applyFont="1" applyFill="1" applyBorder="1"/>
    <xf numFmtId="2" fontId="15" fillId="22" borderId="5" xfId="0" applyNumberFormat="1" applyFont="1" applyFill="1" applyBorder="1"/>
    <xf numFmtId="1" fontId="6" fillId="22" borderId="5" xfId="0" applyNumberFormat="1" applyFont="1" applyFill="1" applyBorder="1" applyAlignment="1">
      <alignment horizontal="center"/>
    </xf>
    <xf numFmtId="0" fontId="5" fillId="22" borderId="4" xfId="0" applyFont="1" applyFill="1" applyBorder="1"/>
    <xf numFmtId="2" fontId="14" fillId="22" borderId="5" xfId="0" applyNumberFormat="1" applyFont="1" applyFill="1" applyBorder="1"/>
    <xf numFmtId="0" fontId="5" fillId="22" borderId="9" xfId="0" applyFont="1" applyFill="1" applyBorder="1"/>
    <xf numFmtId="0" fontId="24" fillId="2" borderId="2" xfId="1" applyFill="1" applyBorder="1"/>
    <xf numFmtId="0" fontId="4" fillId="3" borderId="0" xfId="0" applyFont="1" applyFill="1" applyAlignment="1">
      <alignment horizontal="center" vertical="top"/>
    </xf>
    <xf numFmtId="14" fontId="29" fillId="12" borderId="0" xfId="0" applyNumberFormat="1" applyFont="1" applyFill="1" applyAlignment="1">
      <alignment horizontal="center"/>
    </xf>
    <xf numFmtId="14" fontId="29" fillId="12" borderId="0" xfId="0" applyNumberFormat="1" applyFont="1" applyFill="1" applyAlignment="1">
      <alignment horizontal="center" vertical="top" wrapText="1"/>
    </xf>
    <xf numFmtId="20" fontId="29" fillId="12" borderId="0" xfId="0" applyNumberFormat="1" applyFont="1" applyFill="1" applyAlignment="1">
      <alignment horizontal="center"/>
    </xf>
    <xf numFmtId="14" fontId="29" fillId="24" borderId="0" xfId="0" applyNumberFormat="1" applyFont="1" applyFill="1" applyAlignment="1">
      <alignment horizontal="center"/>
    </xf>
    <xf numFmtId="0" fontId="27" fillId="11" borderId="0" xfId="0" applyFont="1" applyFill="1" applyAlignment="1">
      <alignment horizontal="left"/>
    </xf>
    <xf numFmtId="0" fontId="31" fillId="11" borderId="0" xfId="0" applyFont="1" applyFill="1" applyAlignment="1">
      <alignment horizontal="center" wrapText="1"/>
    </xf>
    <xf numFmtId="0" fontId="52" fillId="11" borderId="0" xfId="0" applyFont="1" applyFill="1" applyAlignment="1">
      <alignment horizontal="center"/>
    </xf>
    <xf numFmtId="0" fontId="52" fillId="11" borderId="0" xfId="0" applyFont="1" applyFill="1" applyAlignment="1">
      <alignment horizontal="center" wrapText="1"/>
    </xf>
    <xf numFmtId="0" fontId="46" fillId="0" borderId="0" xfId="9" applyFont="1">
      <alignment horizontal="center" vertical="center"/>
    </xf>
    <xf numFmtId="0" fontId="46" fillId="0" borderId="0" xfId="9" applyFont="1" applyAlignment="1">
      <alignment horizontal="center"/>
    </xf>
    <xf numFmtId="9" fontId="53" fillId="0" borderId="0" xfId="25" applyFont="1">
      <alignment horizontal="center" vertical="center"/>
    </xf>
    <xf numFmtId="0" fontId="54" fillId="0" borderId="0" xfId="24" applyFont="1">
      <alignment horizontal="left" wrapText="1"/>
    </xf>
    <xf numFmtId="0" fontId="7" fillId="3" borderId="2" xfId="24" applyFont="1" applyFill="1" applyBorder="1" applyAlignment="1">
      <alignment horizontal="center" vertical="top" wrapText="1"/>
    </xf>
    <xf numFmtId="0" fontId="7" fillId="3" borderId="2" xfId="9" applyFont="1" applyFill="1" applyBorder="1" applyAlignment="1">
      <alignment horizontal="center" vertical="top"/>
    </xf>
    <xf numFmtId="0" fontId="46" fillId="3" borderId="0" xfId="9" applyFont="1" applyFill="1" applyAlignment="1">
      <alignment horizontal="center"/>
    </xf>
    <xf numFmtId="0" fontId="46" fillId="0" borderId="2" xfId="9" applyFont="1" applyBorder="1" applyAlignment="1">
      <alignment horizontal="center" wrapText="1"/>
    </xf>
    <xf numFmtId="14" fontId="46" fillId="21" borderId="2" xfId="9" applyNumberFormat="1" applyFont="1" applyFill="1" applyBorder="1" applyAlignment="1">
      <alignment horizontal="center"/>
    </xf>
    <xf numFmtId="0" fontId="14" fillId="21" borderId="2" xfId="0" applyFont="1" applyFill="1" applyBorder="1" applyAlignment="1">
      <alignment horizontal="left" vertical="center" wrapText="1" indent="1"/>
    </xf>
    <xf numFmtId="0" fontId="46" fillId="21" borderId="2" xfId="9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left" vertical="center" wrapText="1" indent="1"/>
    </xf>
    <xf numFmtId="0" fontId="55" fillId="2" borderId="0" xfId="0" applyFont="1" applyFill="1" applyAlignment="1">
      <alignment horizontal="left" vertical="center"/>
    </xf>
    <xf numFmtId="0" fontId="13" fillId="2" borderId="0" xfId="0" applyFont="1" applyFill="1"/>
    <xf numFmtId="0" fontId="24" fillId="2" borderId="0" xfId="1" applyFill="1" applyBorder="1" applyAlignment="1">
      <alignment vertical="center"/>
    </xf>
    <xf numFmtId="0" fontId="57" fillId="12" borderId="20" xfId="0" applyFont="1" applyFill="1" applyBorder="1" applyAlignment="1">
      <alignment horizontal="center" vertical="top"/>
    </xf>
    <xf numFmtId="0" fontId="60" fillId="3" borderId="2" xfId="0" applyFont="1" applyFill="1" applyBorder="1" applyAlignment="1">
      <alignment horizontal="center"/>
    </xf>
    <xf numFmtId="0" fontId="62" fillId="2" borderId="2" xfId="1" applyFont="1" applyFill="1" applyBorder="1" applyAlignment="1">
      <alignment vertical="center"/>
    </xf>
    <xf numFmtId="0" fontId="62" fillId="2" borderId="2" xfId="1" applyFont="1" applyFill="1" applyBorder="1" applyAlignment="1"/>
    <xf numFmtId="0" fontId="11" fillId="2" borderId="2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7" fillId="5" borderId="4" xfId="0" applyFont="1" applyFill="1" applyBorder="1" applyAlignment="1">
      <alignment horizontal="right"/>
    </xf>
    <xf numFmtId="0" fontId="16" fillId="3" borderId="9" xfId="0" applyFont="1" applyFill="1" applyBorder="1"/>
    <xf numFmtId="0" fontId="15" fillId="21" borderId="18" xfId="0" applyFont="1" applyFill="1" applyBorder="1" applyAlignment="1">
      <alignment horizontal="center"/>
    </xf>
    <xf numFmtId="0" fontId="15" fillId="21" borderId="19" xfId="0" applyFont="1" applyFill="1" applyBorder="1" applyAlignment="1">
      <alignment horizontal="center"/>
    </xf>
    <xf numFmtId="0" fontId="6" fillId="22" borderId="4" xfId="0" applyFont="1" applyFill="1" applyBorder="1" applyAlignment="1">
      <alignment wrapText="1"/>
    </xf>
    <xf numFmtId="0" fontId="17" fillId="21" borderId="9" xfId="0" applyFont="1" applyFill="1" applyBorder="1" applyAlignment="1">
      <alignment wrapText="1"/>
    </xf>
    <xf numFmtId="0" fontId="6" fillId="22" borderId="4" xfId="0" applyFont="1" applyFill="1" applyBorder="1"/>
    <xf numFmtId="0" fontId="17" fillId="21" borderId="9" xfId="0" applyFont="1" applyFill="1" applyBorder="1"/>
    <xf numFmtId="0" fontId="15" fillId="22" borderId="4" xfId="0" applyFont="1" applyFill="1" applyBorder="1" applyAlignment="1">
      <alignment horizontal="right" vertical="center"/>
    </xf>
    <xf numFmtId="0" fontId="5" fillId="22" borderId="4" xfId="0" applyFont="1" applyFill="1" applyBorder="1"/>
    <xf numFmtId="0" fontId="18" fillId="0" borderId="15" xfId="0" applyFont="1" applyBorder="1" applyAlignment="1">
      <alignment horizontal="left" vertical="center"/>
    </xf>
    <xf numFmtId="0" fontId="19" fillId="0" borderId="16" xfId="0" applyFont="1" applyBorder="1"/>
    <xf numFmtId="0" fontId="19" fillId="0" borderId="17" xfId="0" applyFont="1" applyBorder="1"/>
    <xf numFmtId="0" fontId="8" fillId="22" borderId="4" xfId="0" applyFont="1" applyFill="1" applyBorder="1" applyAlignment="1">
      <alignment wrapText="1"/>
    </xf>
    <xf numFmtId="0" fontId="8" fillId="21" borderId="9" xfId="0" applyFont="1" applyFill="1" applyBorder="1"/>
    <xf numFmtId="0" fontId="7" fillId="9" borderId="4" xfId="0" applyFont="1" applyFill="1" applyBorder="1" applyAlignment="1">
      <alignment horizontal="right"/>
    </xf>
    <xf numFmtId="0" fontId="18" fillId="4" borderId="15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6" fillId="22" borderId="4" xfId="0" applyFont="1" applyFill="1" applyBorder="1" applyAlignment="1">
      <alignment horizontal="left"/>
    </xf>
    <xf numFmtId="0" fontId="6" fillId="22" borderId="9" xfId="0" applyFont="1" applyFill="1" applyBorder="1" applyAlignment="1">
      <alignment horizontal="left"/>
    </xf>
    <xf numFmtId="0" fontId="6" fillId="22" borderId="4" xfId="0" applyFont="1" applyFill="1" applyBorder="1" applyAlignment="1">
      <alignment horizontal="left" wrapText="1"/>
    </xf>
    <xf numFmtId="0" fontId="6" fillId="22" borderId="9" xfId="0" applyFont="1" applyFill="1" applyBorder="1" applyAlignment="1">
      <alignment horizontal="left" wrapText="1"/>
    </xf>
    <xf numFmtId="0" fontId="20" fillId="6" borderId="4" xfId="0" applyFont="1" applyFill="1" applyBorder="1" applyAlignment="1">
      <alignment horizontal="right"/>
    </xf>
    <xf numFmtId="0" fontId="7" fillId="10" borderId="4" xfId="0" applyFont="1" applyFill="1" applyBorder="1" applyAlignment="1">
      <alignment horizontal="left" wrapText="1"/>
    </xf>
    <xf numFmtId="0" fontId="16" fillId="3" borderId="9" xfId="0" applyFont="1" applyFill="1" applyBorder="1" applyAlignment="1">
      <alignment horizontal="left"/>
    </xf>
    <xf numFmtId="0" fontId="7" fillId="10" borderId="4" xfId="0" applyFont="1" applyFill="1" applyBorder="1"/>
    <xf numFmtId="0" fontId="16" fillId="3" borderId="10" xfId="0" applyFont="1" applyFill="1" applyBorder="1"/>
    <xf numFmtId="0" fontId="20" fillId="5" borderId="4" xfId="0" applyFont="1" applyFill="1" applyBorder="1" applyAlignment="1">
      <alignment horizontal="right" wrapText="1"/>
    </xf>
    <xf numFmtId="0" fontId="16" fillId="3" borderId="9" xfId="0" applyFont="1" applyFill="1" applyBorder="1" applyAlignment="1">
      <alignment wrapText="1"/>
    </xf>
    <xf numFmtId="0" fontId="8" fillId="21" borderId="9" xfId="0" applyFont="1" applyFill="1" applyBorder="1" applyAlignment="1">
      <alignment wrapText="1"/>
    </xf>
    <xf numFmtId="0" fontId="7" fillId="5" borderId="0" xfId="0" applyFont="1" applyFill="1" applyAlignment="1">
      <alignment horizontal="center"/>
    </xf>
    <xf numFmtId="0" fontId="14" fillId="22" borderId="2" xfId="0" applyFont="1" applyFill="1" applyBorder="1" applyAlignment="1">
      <alignment horizontal="center"/>
    </xf>
    <xf numFmtId="0" fontId="14" fillId="22" borderId="2" xfId="0" applyFont="1" applyFill="1" applyBorder="1" applyAlignment="1">
      <alignment horizontal="center" wrapText="1"/>
    </xf>
    <xf numFmtId="0" fontId="7" fillId="5" borderId="7" xfId="0" applyFont="1" applyFill="1" applyBorder="1" applyAlignment="1">
      <alignment horizontal="center" vertical="center" wrapText="1"/>
    </xf>
    <xf numFmtId="0" fontId="16" fillId="3" borderId="8" xfId="0" applyFont="1" applyFill="1" applyBorder="1"/>
    <xf numFmtId="0" fontId="16" fillId="3" borderId="11" xfId="0" applyFont="1" applyFill="1" applyBorder="1"/>
    <xf numFmtId="0" fontId="16" fillId="3" borderId="0" xfId="0" applyFont="1" applyFill="1"/>
    <xf numFmtId="0" fontId="16" fillId="3" borderId="13" xfId="0" applyFont="1" applyFill="1" applyBorder="1"/>
    <xf numFmtId="0" fontId="16" fillId="3" borderId="14" xfId="0" applyFont="1" applyFill="1" applyBorder="1"/>
    <xf numFmtId="0" fontId="7" fillId="5" borderId="4" xfId="0" applyFont="1" applyFill="1" applyBorder="1" applyAlignment="1">
      <alignment horizontal="center"/>
    </xf>
    <xf numFmtId="0" fontId="5" fillId="23" borderId="12" xfId="0" applyFont="1" applyFill="1" applyBorder="1" applyAlignment="1">
      <alignment horizontal="center" vertical="center"/>
    </xf>
    <xf numFmtId="0" fontId="17" fillId="21" borderId="6" xfId="0" applyFont="1" applyFill="1" applyBorder="1"/>
    <xf numFmtId="0" fontId="5" fillId="23" borderId="6" xfId="0" applyFont="1" applyFill="1" applyBorder="1" applyAlignment="1">
      <alignment horizontal="center" vertical="center"/>
    </xf>
  </cellXfs>
  <cellStyles count="26">
    <cellStyle name="Hüperlink" xfId="1" builtinId="8"/>
    <cellStyle name="Normaallaad" xfId="0" builtinId="0"/>
    <cellStyle name="Normaallaad 2" xfId="3" xr:uid="{CF5AE09C-C031-4907-843D-1C6A64D37374}"/>
    <cellStyle name="Normaallaad 3" xfId="9" xr:uid="{E76B0AD1-BEB5-4BF5-95E6-A23C287BFFDA}"/>
    <cellStyle name="Pealkiri 1 2" xfId="5" xr:uid="{037CB7D6-DB1B-4F29-9D45-0BEB5EB27E6A}"/>
    <cellStyle name="Pealkiri 1 3" xfId="8" xr:uid="{E018A1B7-4CBE-4BC9-B71C-AE8E2A4F26A3}"/>
    <cellStyle name="Pealkiri 2 2" xfId="6" xr:uid="{FD8456FF-5187-4650-8ACB-54EB0A649A48}"/>
    <cellStyle name="Pealkiri 2 3" xfId="19" xr:uid="{B6688857-1631-41FE-81E8-3280399441B6}"/>
    <cellStyle name="Pealkiri 3 2" xfId="4" xr:uid="{E466F645-30E3-41E0-ABDA-75E88AC87B36}"/>
    <cellStyle name="Pealkiri 3 3" xfId="20" xr:uid="{62B47915-94CA-4837-BABF-BC77463BB202}"/>
    <cellStyle name="Pealkiri 4 2" xfId="21" xr:uid="{20DD88CC-A851-4DAC-84D5-6B85FAD5E4BD}"/>
    <cellStyle name="Perioodi esiletõstu juhtelement" xfId="11" xr:uid="{EC8C7860-2B75-4ECE-A081-C9167D76ACA1}"/>
    <cellStyle name="Perioodi päised" xfId="23" xr:uid="{20053FF4-5AAC-4089-9673-6960FF833DAE}"/>
    <cellStyle name="Perioodi väärtus" xfId="12" xr:uid="{B5DD221A-1D4F-4BE3-8928-2D9EC830FE3E}"/>
    <cellStyle name="Plaanitud legend" xfId="13" xr:uid="{1CB02BA1-6C1D-4F2E-AAFC-2F230E536796}"/>
    <cellStyle name="Projekti päised" xfId="22" xr:uid="{2EB9D7F9-194D-4D80-9BB0-3267E4B9B203}"/>
    <cellStyle name="Selgitav tekst 2" xfId="10" xr:uid="{E11CC237-72E0-47EE-ADFA-196F282DD65B}"/>
    <cellStyle name="Silt" xfId="14" xr:uid="{BA73CD57-E4A7-4D9C-BF6B-D773F95D91ED}"/>
    <cellStyle name="Tegelik (erinevalt plaanitust) legend" xfId="17" xr:uid="{D0371E39-700E-4C3B-BD9D-71EB4B40FEB3}"/>
    <cellStyle name="Tegelik legend" xfId="15" xr:uid="{DAB6E927-ABC6-4950-8F12-33E5AE4FAC24}"/>
    <cellStyle name="Tegevus" xfId="24" xr:uid="{0632B112-D08E-4D63-B58F-D079207D19F5}"/>
    <cellStyle name="Täituvus% (erinevalt plaanitust) legend" xfId="18" xr:uid="{9E7CD926-DE93-497F-9178-5CCC430FE27C}"/>
    <cellStyle name="Täituvusprotsent" xfId="25" xr:uid="{9A08F5E2-03A7-4AD3-A998-5A56D8669F32}"/>
    <cellStyle name="Valmidusportsent" xfId="16" xr:uid="{7D33C136-4BD2-418A-973C-C4B924A76AD3}"/>
    <cellStyle name="Üldpealkiri 2" xfId="2" xr:uid="{21057A68-2036-4D81-8307-12DA79D398CA}"/>
    <cellStyle name="Üldpealkiri 3" xfId="7" xr:uid="{B949FD90-6C6A-440A-B5CF-CF46DB8560F5}"/>
  </cellStyles>
  <dxfs count="4">
    <dxf>
      <font>
        <color theme="3"/>
      </font>
      <fill>
        <patternFill>
          <bgColor theme="2"/>
        </patternFill>
      </fill>
      <border>
        <left/>
      </border>
    </dxf>
    <dxf>
      <font>
        <color theme="3"/>
      </font>
      <border>
        <left/>
      </border>
    </dxf>
    <dxf>
      <font>
        <b val="0"/>
        <i val="0"/>
        <color theme="0"/>
      </font>
      <fill>
        <patternFill patternType="solid">
          <fgColor theme="4"/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/>
        <bottom/>
        <vertical style="thin">
          <color theme="3" tint="0.59996337778862885"/>
        </vertical>
        <horizontal/>
      </border>
    </dxf>
  </dxfs>
  <tableStyles count="1" defaultTableStyle="TableStyleMedium2" defaultPivotStyle="PivotStyleLight16">
    <tableStyle name="Projekti ajaskaala" pivot="0" count="4" xr9:uid="{FC569873-A876-4CDA-AAF1-0C0D378965C5}">
      <tableStyleElement type="wholeTable" dxfId="3"/>
      <tableStyleElement type="headerRow" dxfId="2"/>
      <tableStyleElement type="firstRowStripe" dxfId="1"/>
      <tableStyleElement type="secondRowStripe" dxfId="0"/>
    </tableStyle>
  </tableStyles>
  <colors>
    <mruColors>
      <color rgb="FF00664E"/>
      <color rgb="FF9BFFE7"/>
      <color rgb="FF10CC9D"/>
      <color rgb="FF00E6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21</xdr:row>
      <xdr:rowOff>66675</xdr:rowOff>
    </xdr:from>
    <xdr:ext cx="190500" cy="266700"/>
    <xdr:sp macro="" textlink="">
      <xdr:nvSpPr>
        <xdr:cNvPr id="2" name="Shape 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631305" y="4874895"/>
          <a:ext cx="190500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aavi Liivandi" id="{68373C83-EA0A-4DEC-B5FF-D4C01DB106AD}" userId="S::taavi.liivandi@kogu.hiiumaa.ee::ed2c73d7-4fb1-4801-b83b-f8c38e5f92a1" providerId="AD"/>
</personList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4" dT="2024-03-18T08:59:02.18" personId="{68373C83-EA0A-4DEC-B5FF-D4C01DB106AD}" id="{88C6834F-0576-4AA4-9300-2CC89CFCC02A}">
    <text>Vajalik esitada 1 hinnapakkumine, kui KM-ta maksumus jääb alla 5 000 EUR ja 3 võrreldavat hinnapakkumist, kui KM-ta maksumus ületab 5 000 EUR</text>
  </threadedComment>
  <threadedComment ref="C43" dT="2024-03-18T08:59:10.84" personId="{68373C83-EA0A-4DEC-B5FF-D4C01DB106AD}" id="{6FCEAA1F-D584-44AA-AD5B-C78F51988A07}">
    <text>Vajalik esitada 1 hinnapakkumine, kui KM-ta maksumus jääb alla 5 000 EUR ja 3 võrreldavat hinnapakkumist, kui KM-ta maksumus ületab 5 000 EUR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ria.ee/sites/default/files/2020-01/LEADER_projektitoetuse_tegevused_uues_e-PRIAs.pdf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epria.pria.ee/epria2/login/" TargetMode="External"/><Relationship Id="rId7" Type="http://schemas.openxmlformats.org/officeDocument/2006/relationships/hyperlink" Target="https://www.pria.ee/sites/default/files/2020-01/Projektitaotluse_esitamise_juhend_uues_e-PRIAs.pdf" TargetMode="External"/><Relationship Id="rId12" Type="http://schemas.openxmlformats.org/officeDocument/2006/relationships/hyperlink" Target="https://www.riigiteataja.ee/aktilisa/4261/0202/3006/Lisa_Arengukava%20.pdf" TargetMode="External"/><Relationship Id="rId2" Type="http://schemas.openxmlformats.org/officeDocument/2006/relationships/hyperlink" Target="https://kogu.hiiumaa.ee/wp-content/uploads/2024/02/Hiidlaste-Koostookogu-LEADER-Meede-6-COVID-taaste-2020-2023_meetmeleht.pdf" TargetMode="External"/><Relationship Id="rId1" Type="http://schemas.openxmlformats.org/officeDocument/2006/relationships/hyperlink" Target="https://kogu.hiiumaa.ee/wp-content/uploads/2024/02/Hiidlaste-Koostookogu-LEADER-Meede-1-Ettevotluse-arendamine-2020-2023_meetmeleht.pdf" TargetMode="External"/><Relationship Id="rId6" Type="http://schemas.openxmlformats.org/officeDocument/2006/relationships/hyperlink" Target="https://www.youtube.com/watch?v=9puVAkQi38c&amp;list=UUOZSGexr6P4BdC2ZYj_ER2Q&amp;index=8" TargetMode="External"/><Relationship Id="rId11" Type="http://schemas.openxmlformats.org/officeDocument/2006/relationships/hyperlink" Target="https://kogu.hiiumaa.ee/abiks-taotlejale/meetmete-tutvustus/" TargetMode="External"/><Relationship Id="rId5" Type="http://schemas.openxmlformats.org/officeDocument/2006/relationships/hyperlink" Target="https://www.youtube.com/watch?v=6ETYWsX-zg8" TargetMode="External"/><Relationship Id="rId15" Type="http://schemas.microsoft.com/office/2017/10/relationships/threadedComment" Target="../threadedComments/threadedComment1.xml"/><Relationship Id="rId10" Type="http://schemas.openxmlformats.org/officeDocument/2006/relationships/hyperlink" Target="https://www.riigiteataja.ee/akt/124112023002?leiaKehtiv" TargetMode="External"/><Relationship Id="rId4" Type="http://schemas.openxmlformats.org/officeDocument/2006/relationships/hyperlink" Target="https://www.pria.ee/registrid/alustavale-kliendile" TargetMode="External"/><Relationship Id="rId9" Type="http://schemas.openxmlformats.org/officeDocument/2006/relationships/hyperlink" Target="mailto:info@kogu.hiiumaa.ee" TargetMode="External"/><Relationship Id="rId1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E8FCA-ADC1-438E-9855-DDD3C5DBBE87}">
  <sheetPr>
    <tabColor rgb="FF00664E"/>
  </sheetPr>
  <dimension ref="A1:C56"/>
  <sheetViews>
    <sheetView tabSelected="1" topLeftCell="A16" zoomScaleNormal="100" workbookViewId="0">
      <selection activeCell="C48" sqref="C48"/>
    </sheetView>
  </sheetViews>
  <sheetFormatPr defaultRowHeight="14.4" x14ac:dyDescent="0.3"/>
  <cols>
    <col min="1" max="1" width="2.109375" style="1" bestFit="1" customWidth="1"/>
    <col min="2" max="2" width="95.5546875" customWidth="1"/>
    <col min="3" max="3" width="82.21875" customWidth="1"/>
  </cols>
  <sheetData>
    <row r="1" spans="1:3" x14ac:dyDescent="0.3">
      <c r="A1" s="35"/>
      <c r="B1" s="37"/>
      <c r="C1" s="37"/>
    </row>
    <row r="2" spans="1:3" ht="24.6" x14ac:dyDescent="0.3">
      <c r="A2" s="31"/>
      <c r="B2" s="34" t="s">
        <v>123</v>
      </c>
      <c r="C2" s="81" t="s">
        <v>97</v>
      </c>
    </row>
    <row r="3" spans="1:3" x14ac:dyDescent="0.3">
      <c r="A3" s="40">
        <v>1</v>
      </c>
      <c r="B3" s="45" t="s">
        <v>122</v>
      </c>
      <c r="C3" s="107" t="s">
        <v>132</v>
      </c>
    </row>
    <row r="4" spans="1:3" x14ac:dyDescent="0.3">
      <c r="A4" s="40">
        <v>2</v>
      </c>
      <c r="B4" s="45" t="s">
        <v>126</v>
      </c>
      <c r="C4" s="107" t="s">
        <v>134</v>
      </c>
    </row>
    <row r="5" spans="1:3" x14ac:dyDescent="0.3">
      <c r="A5" s="40">
        <v>3</v>
      </c>
      <c r="B5" s="45" t="s">
        <v>127</v>
      </c>
      <c r="C5" s="107" t="s">
        <v>131</v>
      </c>
    </row>
    <row r="6" spans="1:3" x14ac:dyDescent="0.3">
      <c r="A6" s="40">
        <v>4</v>
      </c>
      <c r="B6" s="45" t="s">
        <v>128</v>
      </c>
      <c r="C6" s="107" t="s">
        <v>133</v>
      </c>
    </row>
    <row r="7" spans="1:3" x14ac:dyDescent="0.3">
      <c r="A7" s="40">
        <v>5</v>
      </c>
      <c r="B7" s="45" t="s">
        <v>124</v>
      </c>
      <c r="C7" s="107" t="s">
        <v>125</v>
      </c>
    </row>
    <row r="8" spans="1:3" x14ac:dyDescent="0.3">
      <c r="A8" s="35"/>
      <c r="B8" s="37"/>
      <c r="C8" s="104"/>
    </row>
    <row r="9" spans="1:3" ht="24.6" x14ac:dyDescent="0.3">
      <c r="A9" s="31"/>
      <c r="B9" s="34" t="s">
        <v>93</v>
      </c>
      <c r="C9" s="47" t="s">
        <v>97</v>
      </c>
    </row>
    <row r="10" spans="1:3" x14ac:dyDescent="0.3">
      <c r="A10" s="35"/>
      <c r="B10" s="45" t="s">
        <v>94</v>
      </c>
      <c r="C10" s="107" t="s">
        <v>70</v>
      </c>
    </row>
    <row r="11" spans="1:3" x14ac:dyDescent="0.3">
      <c r="A11" s="35"/>
      <c r="B11" s="37"/>
      <c r="C11" s="37"/>
    </row>
    <row r="12" spans="1:3" ht="24.6" x14ac:dyDescent="0.3">
      <c r="A12" s="31"/>
      <c r="B12" s="34" t="s">
        <v>96</v>
      </c>
      <c r="C12" s="33"/>
    </row>
    <row r="13" spans="1:3" x14ac:dyDescent="0.3">
      <c r="A13" s="35"/>
      <c r="B13" s="109" t="s">
        <v>71</v>
      </c>
      <c r="C13" s="109"/>
    </row>
    <row r="14" spans="1:3" x14ac:dyDescent="0.3">
      <c r="A14" s="35"/>
      <c r="B14" s="109" t="s">
        <v>81</v>
      </c>
      <c r="C14" s="110"/>
    </row>
    <row r="15" spans="1:3" x14ac:dyDescent="0.3">
      <c r="A15" s="35"/>
      <c r="B15" s="109" t="s">
        <v>82</v>
      </c>
      <c r="C15" s="110"/>
    </row>
    <row r="16" spans="1:3" x14ac:dyDescent="0.3">
      <c r="A16" s="35"/>
      <c r="B16" s="50"/>
      <c r="C16" s="51"/>
    </row>
    <row r="17" spans="1:3" ht="24.6" x14ac:dyDescent="0.3">
      <c r="A17" s="31"/>
      <c r="B17" s="34" t="s">
        <v>95</v>
      </c>
      <c r="C17" s="47" t="s">
        <v>97</v>
      </c>
    </row>
    <row r="18" spans="1:3" x14ac:dyDescent="0.3">
      <c r="A18" s="40">
        <v>1</v>
      </c>
      <c r="B18" s="46" t="s">
        <v>75</v>
      </c>
      <c r="C18" s="108" t="s">
        <v>72</v>
      </c>
    </row>
    <row r="19" spans="1:3" x14ac:dyDescent="0.3">
      <c r="A19" s="40">
        <v>2</v>
      </c>
      <c r="B19" s="46" t="s">
        <v>76</v>
      </c>
      <c r="C19" s="108" t="s">
        <v>73</v>
      </c>
    </row>
    <row r="20" spans="1:3" x14ac:dyDescent="0.3">
      <c r="A20" s="40">
        <v>3</v>
      </c>
      <c r="B20" s="46" t="s">
        <v>77</v>
      </c>
      <c r="C20" s="108" t="s">
        <v>74</v>
      </c>
    </row>
    <row r="21" spans="1:3" x14ac:dyDescent="0.3">
      <c r="A21" s="40">
        <v>4</v>
      </c>
      <c r="B21" s="46" t="s">
        <v>78</v>
      </c>
      <c r="C21" s="108" t="s">
        <v>79</v>
      </c>
    </row>
    <row r="22" spans="1:3" x14ac:dyDescent="0.3">
      <c r="A22" s="40">
        <v>5</v>
      </c>
      <c r="B22" s="46" t="s">
        <v>69</v>
      </c>
      <c r="C22" s="108" t="s">
        <v>80</v>
      </c>
    </row>
    <row r="23" spans="1:3" x14ac:dyDescent="0.3">
      <c r="A23" s="35"/>
      <c r="B23" s="103"/>
      <c r="C23" s="49"/>
    </row>
    <row r="24" spans="1:3" ht="24.6" x14ac:dyDescent="0.3">
      <c r="A24" s="31"/>
      <c r="B24" s="32" t="s">
        <v>62</v>
      </c>
      <c r="C24" s="33"/>
    </row>
    <row r="25" spans="1:3" x14ac:dyDescent="0.3">
      <c r="A25" s="35"/>
      <c r="B25" s="36" t="s">
        <v>64</v>
      </c>
      <c r="C25" s="37"/>
    </row>
    <row r="26" spans="1:3" x14ac:dyDescent="0.3">
      <c r="A26" s="35"/>
      <c r="B26" s="36" t="s">
        <v>65</v>
      </c>
      <c r="C26" s="37"/>
    </row>
    <row r="27" spans="1:3" x14ac:dyDescent="0.3">
      <c r="A27" s="35"/>
      <c r="B27" s="37"/>
      <c r="C27" s="37"/>
    </row>
    <row r="28" spans="1:3" ht="17.399999999999999" x14ac:dyDescent="0.3">
      <c r="A28" s="35"/>
      <c r="B28" s="48" t="s">
        <v>63</v>
      </c>
      <c r="C28" s="102" t="s">
        <v>139</v>
      </c>
    </row>
    <row r="29" spans="1:3" x14ac:dyDescent="0.3">
      <c r="A29" s="35"/>
      <c r="B29" s="38" t="s">
        <v>67</v>
      </c>
      <c r="C29" s="102" t="s">
        <v>136</v>
      </c>
    </row>
    <row r="30" spans="1:3" x14ac:dyDescent="0.3">
      <c r="A30" s="35"/>
      <c r="B30" s="38"/>
      <c r="C30" s="102" t="s">
        <v>137</v>
      </c>
    </row>
    <row r="31" spans="1:3" x14ac:dyDescent="0.3">
      <c r="A31" s="35"/>
      <c r="B31" s="38"/>
      <c r="C31" s="102" t="s">
        <v>138</v>
      </c>
    </row>
    <row r="32" spans="1:3" x14ac:dyDescent="0.3">
      <c r="A32" s="39"/>
      <c r="B32" s="67" t="s">
        <v>66</v>
      </c>
      <c r="C32" s="40" t="s">
        <v>92</v>
      </c>
    </row>
    <row r="33" spans="1:3" x14ac:dyDescent="0.3">
      <c r="A33" s="40">
        <v>1</v>
      </c>
      <c r="B33" s="65" t="s">
        <v>84</v>
      </c>
      <c r="C33" s="106" t="s">
        <v>120</v>
      </c>
    </row>
    <row r="34" spans="1:3" x14ac:dyDescent="0.3">
      <c r="A34" s="40">
        <v>2</v>
      </c>
      <c r="B34" s="66" t="s">
        <v>144</v>
      </c>
      <c r="C34" s="106" t="s">
        <v>143</v>
      </c>
    </row>
    <row r="35" spans="1:3" x14ac:dyDescent="0.3">
      <c r="A35" s="40">
        <v>3</v>
      </c>
      <c r="B35" s="80" t="s">
        <v>83</v>
      </c>
      <c r="C35" s="106" t="s">
        <v>119</v>
      </c>
    </row>
    <row r="36" spans="1:3" x14ac:dyDescent="0.3">
      <c r="A36" s="43"/>
      <c r="B36" s="44"/>
      <c r="C36" s="37"/>
    </row>
    <row r="37" spans="1:3" x14ac:dyDescent="0.3">
      <c r="A37" s="35"/>
      <c r="B37" s="37"/>
      <c r="C37" s="37"/>
    </row>
    <row r="38" spans="1:3" ht="17.399999999999999" x14ac:dyDescent="0.3">
      <c r="A38" s="35"/>
      <c r="B38" s="48" t="s">
        <v>121</v>
      </c>
      <c r="C38" s="102" t="s">
        <v>156</v>
      </c>
    </row>
    <row r="39" spans="1:3" x14ac:dyDescent="0.3">
      <c r="A39" s="35"/>
      <c r="B39" s="42" t="s">
        <v>68</v>
      </c>
      <c r="C39" s="102" t="s">
        <v>136</v>
      </c>
    </row>
    <row r="40" spans="1:3" x14ac:dyDescent="0.3">
      <c r="A40" s="35"/>
      <c r="B40" s="42"/>
      <c r="C40" s="102" t="s">
        <v>140</v>
      </c>
    </row>
    <row r="41" spans="1:3" x14ac:dyDescent="0.3">
      <c r="A41" s="35"/>
      <c r="B41" s="38"/>
      <c r="C41" s="102" t="s">
        <v>141</v>
      </c>
    </row>
    <row r="42" spans="1:3" x14ac:dyDescent="0.3">
      <c r="A42" s="39"/>
      <c r="B42" s="67" t="s">
        <v>66</v>
      </c>
      <c r="C42" s="40" t="s">
        <v>92</v>
      </c>
    </row>
    <row r="43" spans="1:3" x14ac:dyDescent="0.3">
      <c r="A43" s="40">
        <v>1</v>
      </c>
      <c r="B43" s="41" t="s">
        <v>144</v>
      </c>
      <c r="C43" s="106" t="s">
        <v>142</v>
      </c>
    </row>
    <row r="44" spans="1:3" x14ac:dyDescent="0.3">
      <c r="A44" s="40">
        <v>2</v>
      </c>
      <c r="B44" s="80" t="s">
        <v>83</v>
      </c>
      <c r="C44" s="106" t="s">
        <v>119</v>
      </c>
    </row>
    <row r="45" spans="1:3" x14ac:dyDescent="0.3">
      <c r="A45" s="43"/>
      <c r="B45" s="44"/>
      <c r="C45" s="37"/>
    </row>
    <row r="46" spans="1:3" x14ac:dyDescent="0.3">
      <c r="A46" s="43"/>
      <c r="B46" s="49"/>
      <c r="C46" s="37"/>
    </row>
    <row r="47" spans="1:3" x14ac:dyDescent="0.3">
      <c r="A47" s="35"/>
      <c r="B47" s="37"/>
      <c r="C47" s="37"/>
    </row>
    <row r="48" spans="1:3" x14ac:dyDescent="0.3">
      <c r="A48" s="35"/>
      <c r="B48" s="37"/>
      <c r="C48" s="37"/>
    </row>
    <row r="49" spans="1:3" x14ac:dyDescent="0.3">
      <c r="A49" s="35"/>
      <c r="B49" s="37"/>
      <c r="C49" s="37"/>
    </row>
    <row r="50" spans="1:3" x14ac:dyDescent="0.3">
      <c r="A50" s="35"/>
      <c r="B50" s="37"/>
      <c r="C50" s="37"/>
    </row>
    <row r="51" spans="1:3" x14ac:dyDescent="0.3">
      <c r="A51" s="35"/>
      <c r="B51" s="37"/>
      <c r="C51" s="37"/>
    </row>
    <row r="52" spans="1:3" x14ac:dyDescent="0.3">
      <c r="A52" s="35"/>
      <c r="B52" s="37"/>
      <c r="C52" s="37"/>
    </row>
    <row r="53" spans="1:3" x14ac:dyDescent="0.3">
      <c r="A53" s="35"/>
      <c r="B53" s="37"/>
      <c r="C53" s="37"/>
    </row>
    <row r="54" spans="1:3" x14ac:dyDescent="0.3">
      <c r="A54" s="35"/>
      <c r="B54" s="37"/>
      <c r="C54" s="37"/>
    </row>
    <row r="55" spans="1:3" x14ac:dyDescent="0.3">
      <c r="A55" s="35"/>
      <c r="B55" s="37"/>
      <c r="C55" s="37"/>
    </row>
    <row r="56" spans="1:3" x14ac:dyDescent="0.3">
      <c r="A56" s="35"/>
      <c r="B56" s="37"/>
      <c r="C56" s="37"/>
    </row>
  </sheetData>
  <mergeCells count="3">
    <mergeCell ref="B15:C15"/>
    <mergeCell ref="B14:C14"/>
    <mergeCell ref="B13:C13"/>
  </mergeCells>
  <hyperlinks>
    <hyperlink ref="B29" r:id="rId1" display="https://kogu.hiiumaa.ee/wp-content/uploads/2024/02/Hiidlaste-Koostookogu-LEADER-Meede-1-Ettevotluse-arendamine-2020-2023_meetmeleht.pdf" xr:uid="{CB374386-DDD1-4BBD-9EFE-93D769AA00F6}"/>
    <hyperlink ref="B39" r:id="rId2" display="https://kogu.hiiumaa.ee/wp-content/uploads/2024/02/Hiidlaste-Koostookogu-LEADER-Meede-6-COVID-taaste-2020-2023_meetmeleht.pdf" xr:uid="{924039F0-6B45-4DC9-8AF3-2728965FCE98}"/>
    <hyperlink ref="C10" r:id="rId3" location="/login" display="https://epria.pria.ee/epria2/login/ - /login" xr:uid="{C0BE686C-E034-4E71-AC13-CB01C4533CDF}"/>
    <hyperlink ref="C18" r:id="rId4" xr:uid="{0D4AC889-33D7-4F67-BD2D-D919EBC27399}"/>
    <hyperlink ref="C19" r:id="rId5" xr:uid="{2A74B030-4EEE-41FB-B6F5-7AA50A2C07C8}"/>
    <hyperlink ref="C20" r:id="rId6" xr:uid="{268B0212-A399-4FA0-A741-E42F94FA7003}"/>
    <hyperlink ref="C21" r:id="rId7" xr:uid="{52CB52A5-9046-40C8-A3C5-94B8B7A95C81}"/>
    <hyperlink ref="C22" r:id="rId8" xr:uid="{AB34B18F-7D86-4AE9-B69E-414B3B2B3933}"/>
    <hyperlink ref="B33" location="Finantsprognoos!A1" display="finantsprognoos järgnevaks viieks aastaks" xr:uid="{3D3F8B63-F092-4328-B76A-EB983E7BA0F4}"/>
    <hyperlink ref="B35" location="Ajakava!A1" display="Ajakava" xr:uid="{DB0B3E37-BD7D-44C7-9C3A-17B0218E1DF2}"/>
    <hyperlink ref="B44" location="Ajakava!A1" display="Ajakava" xr:uid="{B52C7FDD-935D-43DC-BD6D-ECBE6BCDB865}"/>
    <hyperlink ref="C7" r:id="rId9" xr:uid="{4C0F4F4B-3988-4E41-A4B5-2E1F36136B1B}"/>
    <hyperlink ref="C3" r:id="rId10" location="jg5" xr:uid="{F135E950-1CA7-4151-B973-E2E4B586E708}"/>
    <hyperlink ref="C4" r:id="rId11" xr:uid="{19D88BEB-9956-4F89-895C-07BD4D853B7E}"/>
    <hyperlink ref="C6" r:id="rId12" xr:uid="{339E3F05-1848-45F1-8ADF-911F2F0AC3A1}"/>
  </hyperlinks>
  <pageMargins left="0.7" right="0.7" top="0.75" bottom="0.75" header="0.3" footer="0.3"/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978CF-B87D-4DC9-A764-98D115456829}">
  <sheetPr>
    <tabColor rgb="FF00664E"/>
  </sheetPr>
  <dimension ref="A1:M2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6" sqref="A6"/>
      <selection pane="bottomRight" activeCell="K11" sqref="K11"/>
    </sheetView>
  </sheetViews>
  <sheetFormatPr defaultRowHeight="14.4" x14ac:dyDescent="0.3"/>
  <cols>
    <col min="2" max="2" width="15.33203125" style="1" bestFit="1" customWidth="1"/>
    <col min="3" max="3" width="22.5546875" style="1" customWidth="1"/>
    <col min="4" max="4" width="5.6640625" style="1" customWidth="1"/>
    <col min="5" max="5" width="110.5546875" style="1" customWidth="1"/>
    <col min="6" max="6" width="5.6640625" style="1" customWidth="1"/>
    <col min="7" max="7" width="22.6640625" style="1" customWidth="1"/>
    <col min="8" max="8" width="14.6640625" customWidth="1"/>
  </cols>
  <sheetData>
    <row r="1" spans="1:13" ht="28.8" x14ac:dyDescent="0.55000000000000004">
      <c r="A1" s="52"/>
      <c r="B1" s="53"/>
      <c r="C1" s="86" t="s">
        <v>106</v>
      </c>
      <c r="D1" s="53"/>
      <c r="E1" s="53"/>
      <c r="F1" s="53"/>
      <c r="G1" s="53"/>
      <c r="H1" s="52"/>
    </row>
    <row r="2" spans="1:13" ht="21" x14ac:dyDescent="0.4">
      <c r="A2" s="52"/>
      <c r="B2" s="54" t="s">
        <v>102</v>
      </c>
      <c r="C2" s="54" t="s">
        <v>1</v>
      </c>
      <c r="D2" s="54"/>
      <c r="E2" s="54" t="s">
        <v>85</v>
      </c>
      <c r="F2" s="54"/>
      <c r="G2" s="54" t="s">
        <v>86</v>
      </c>
      <c r="H2" s="55"/>
    </row>
    <row r="3" spans="1:13" ht="21" x14ac:dyDescent="0.4">
      <c r="A3" s="52"/>
      <c r="B3" s="56"/>
      <c r="C3" s="57"/>
      <c r="D3" s="57"/>
      <c r="E3" s="57" t="s">
        <v>87</v>
      </c>
      <c r="F3" s="57"/>
      <c r="G3" s="57"/>
      <c r="H3" s="55"/>
    </row>
    <row r="4" spans="1:13" ht="36.6" x14ac:dyDescent="0.4">
      <c r="A4" s="52"/>
      <c r="B4" s="58"/>
      <c r="C4" s="105" t="s">
        <v>129</v>
      </c>
      <c r="D4" s="54"/>
      <c r="E4" s="87" t="s">
        <v>130</v>
      </c>
      <c r="F4" s="59"/>
      <c r="G4" s="58"/>
      <c r="H4" s="52"/>
    </row>
    <row r="5" spans="1:13" ht="37.799999999999997" x14ac:dyDescent="0.4">
      <c r="A5" s="52"/>
      <c r="B5" s="58"/>
      <c r="C5" s="105" t="s">
        <v>129</v>
      </c>
      <c r="D5" s="54"/>
      <c r="E5" s="87" t="s">
        <v>145</v>
      </c>
      <c r="F5" s="59"/>
      <c r="G5" s="58"/>
      <c r="H5" s="52"/>
    </row>
    <row r="6" spans="1:13" ht="21" x14ac:dyDescent="0.4">
      <c r="A6" s="52"/>
      <c r="B6" s="58"/>
      <c r="C6" s="105" t="s">
        <v>129</v>
      </c>
      <c r="D6" s="54"/>
      <c r="E6" s="59" t="s">
        <v>135</v>
      </c>
      <c r="F6" s="59"/>
      <c r="G6" s="105" t="s">
        <v>129</v>
      </c>
      <c r="H6" s="52"/>
    </row>
    <row r="7" spans="1:13" ht="21" x14ac:dyDescent="0.4">
      <c r="A7" s="52"/>
      <c r="B7" s="60"/>
      <c r="C7" s="60"/>
      <c r="D7" s="60"/>
      <c r="E7" s="59"/>
      <c r="F7" s="59"/>
      <c r="G7" s="60"/>
      <c r="H7" s="55"/>
    </row>
    <row r="8" spans="1:13" ht="21" x14ac:dyDescent="0.4">
      <c r="A8" s="52"/>
      <c r="B8" s="83">
        <v>45380.416666666664</v>
      </c>
      <c r="C8" s="84">
        <v>0.41666666666666669</v>
      </c>
      <c r="D8" s="57"/>
      <c r="E8" s="57" t="s">
        <v>108</v>
      </c>
      <c r="F8" s="57"/>
      <c r="G8" s="57"/>
      <c r="H8" s="52"/>
    </row>
    <row r="9" spans="1:13" ht="21" x14ac:dyDescent="0.4">
      <c r="A9" s="52"/>
      <c r="B9" s="58"/>
      <c r="C9" s="105" t="s">
        <v>129</v>
      </c>
      <c r="D9" s="54"/>
      <c r="E9" s="59" t="s">
        <v>99</v>
      </c>
      <c r="F9" s="59"/>
      <c r="G9" s="105" t="s">
        <v>129</v>
      </c>
      <c r="H9" s="52"/>
    </row>
    <row r="10" spans="1:13" ht="21" x14ac:dyDescent="0.4">
      <c r="A10" s="52"/>
      <c r="B10" s="58"/>
      <c r="C10" s="105" t="s">
        <v>129</v>
      </c>
      <c r="D10" s="54"/>
      <c r="E10" s="59" t="s">
        <v>109</v>
      </c>
      <c r="F10" s="59"/>
      <c r="G10" s="58"/>
      <c r="H10" s="52"/>
    </row>
    <row r="11" spans="1:13" ht="21.6" thickBot="1" x14ac:dyDescent="0.45">
      <c r="A11" s="52"/>
      <c r="B11" s="58"/>
      <c r="C11" s="58"/>
      <c r="D11" s="58"/>
      <c r="E11" s="61" t="s">
        <v>110</v>
      </c>
      <c r="F11" s="61"/>
      <c r="G11" s="58"/>
      <c r="H11" s="52"/>
      <c r="M11" s="62"/>
    </row>
    <row r="12" spans="1:13" ht="21" x14ac:dyDescent="0.4">
      <c r="A12" s="52"/>
      <c r="B12" s="82">
        <v>45390</v>
      </c>
      <c r="C12" s="84">
        <v>0.66666666666666663</v>
      </c>
      <c r="D12" s="57"/>
      <c r="E12" s="57" t="s">
        <v>98</v>
      </c>
      <c r="F12" s="57"/>
      <c r="G12" s="57"/>
      <c r="H12" s="52"/>
    </row>
    <row r="13" spans="1:13" ht="21" x14ac:dyDescent="0.4">
      <c r="A13" s="52"/>
      <c r="B13" s="58"/>
      <c r="C13" s="58"/>
      <c r="D13" s="58"/>
      <c r="E13" s="59" t="s">
        <v>88</v>
      </c>
      <c r="F13" s="59"/>
      <c r="G13" s="105" t="s">
        <v>129</v>
      </c>
      <c r="H13" s="52"/>
    </row>
    <row r="14" spans="1:13" ht="21" x14ac:dyDescent="0.4">
      <c r="A14" s="52"/>
      <c r="B14" s="58"/>
      <c r="C14" s="105" t="s">
        <v>129</v>
      </c>
      <c r="D14" s="58"/>
      <c r="E14" s="59" t="s">
        <v>100</v>
      </c>
      <c r="F14" s="59"/>
      <c r="G14" s="105" t="s">
        <v>129</v>
      </c>
      <c r="H14" s="52"/>
    </row>
    <row r="15" spans="1:13" ht="21" x14ac:dyDescent="0.4">
      <c r="A15" s="52"/>
      <c r="B15" s="58"/>
      <c r="C15" s="58"/>
      <c r="D15" s="58"/>
      <c r="E15" s="58"/>
      <c r="F15" s="58"/>
      <c r="G15" s="58"/>
      <c r="H15" s="52"/>
    </row>
    <row r="16" spans="1:13" ht="21" x14ac:dyDescent="0.4">
      <c r="A16" s="52"/>
      <c r="B16" s="63"/>
      <c r="C16" s="63"/>
      <c r="D16" s="63"/>
      <c r="E16" s="57" t="s">
        <v>89</v>
      </c>
      <c r="F16" s="57"/>
      <c r="G16" s="63"/>
      <c r="H16" s="52"/>
    </row>
    <row r="17" spans="1:10" ht="21" x14ac:dyDescent="0.4">
      <c r="A17" s="52"/>
      <c r="B17" s="58"/>
      <c r="C17" s="105" t="s">
        <v>129</v>
      </c>
      <c r="D17" s="54"/>
      <c r="E17" s="59" t="s">
        <v>101</v>
      </c>
      <c r="F17" s="59"/>
      <c r="G17" s="105" t="s">
        <v>129</v>
      </c>
      <c r="H17" s="52"/>
    </row>
    <row r="18" spans="1:10" ht="21" x14ac:dyDescent="0.4">
      <c r="A18" s="52"/>
      <c r="B18" s="82">
        <v>45429</v>
      </c>
      <c r="C18" s="57"/>
      <c r="D18" s="57"/>
      <c r="E18" s="57" t="s">
        <v>105</v>
      </c>
      <c r="F18" s="57"/>
      <c r="G18" s="57"/>
      <c r="H18" s="52"/>
    </row>
    <row r="19" spans="1:10" ht="21" x14ac:dyDescent="0.4">
      <c r="A19" s="52"/>
      <c r="B19" s="58"/>
      <c r="C19" s="58"/>
      <c r="D19" s="54"/>
      <c r="E19" s="59" t="s">
        <v>103</v>
      </c>
      <c r="F19" s="59"/>
      <c r="G19" s="105" t="s">
        <v>129</v>
      </c>
      <c r="H19" s="52"/>
    </row>
    <row r="20" spans="1:10" ht="21" x14ac:dyDescent="0.4">
      <c r="A20" s="52"/>
      <c r="B20" s="85">
        <v>45430</v>
      </c>
      <c r="C20" s="105" t="s">
        <v>129</v>
      </c>
      <c r="D20" s="54"/>
      <c r="E20" s="88" t="s">
        <v>104</v>
      </c>
      <c r="F20" s="59"/>
      <c r="G20" s="52"/>
      <c r="H20" s="52"/>
    </row>
    <row r="21" spans="1:10" ht="21" x14ac:dyDescent="0.4">
      <c r="A21" s="52"/>
      <c r="B21" s="82">
        <v>45517</v>
      </c>
      <c r="C21" s="57"/>
      <c r="D21" s="57"/>
      <c r="E21" s="57" t="s">
        <v>90</v>
      </c>
      <c r="F21" s="57"/>
      <c r="G21" s="105" t="s">
        <v>129</v>
      </c>
      <c r="H21" s="52"/>
    </row>
    <row r="22" spans="1:10" ht="21" x14ac:dyDescent="0.4">
      <c r="A22" s="52"/>
      <c r="B22" s="58"/>
      <c r="C22" s="105" t="s">
        <v>129</v>
      </c>
      <c r="D22" s="54"/>
      <c r="E22" s="59" t="s">
        <v>91</v>
      </c>
      <c r="F22" s="59"/>
      <c r="G22" s="58"/>
      <c r="H22" s="52"/>
    </row>
    <row r="23" spans="1:10" ht="21" x14ac:dyDescent="0.4">
      <c r="A23" s="52"/>
      <c r="B23" s="58"/>
      <c r="C23" s="105" t="s">
        <v>129</v>
      </c>
      <c r="D23" s="54"/>
      <c r="E23" s="89" t="s">
        <v>111</v>
      </c>
      <c r="F23" s="59"/>
      <c r="G23" s="58"/>
      <c r="H23" s="52"/>
    </row>
    <row r="24" spans="1:10" ht="42" x14ac:dyDescent="0.4">
      <c r="A24" s="52"/>
      <c r="B24" s="58"/>
      <c r="C24" s="105" t="s">
        <v>129</v>
      </c>
      <c r="D24" s="54"/>
      <c r="E24" s="87" t="s">
        <v>107</v>
      </c>
      <c r="F24" s="59"/>
      <c r="G24" s="105" t="s">
        <v>129</v>
      </c>
      <c r="H24" s="52"/>
    </row>
    <row r="25" spans="1:10" ht="21" x14ac:dyDescent="0.4">
      <c r="A25" s="52"/>
      <c r="B25" s="58"/>
      <c r="C25" s="58"/>
      <c r="D25" s="58"/>
      <c r="E25" s="58"/>
      <c r="F25" s="58"/>
      <c r="G25" s="58"/>
      <c r="H25" s="52"/>
    </row>
    <row r="26" spans="1:10" ht="21" x14ac:dyDescent="0.4">
      <c r="A26" s="52"/>
      <c r="B26" s="58"/>
      <c r="C26" s="58"/>
      <c r="D26" s="58"/>
      <c r="E26" s="58"/>
      <c r="F26" s="58"/>
      <c r="G26" s="58"/>
      <c r="H26" s="52"/>
    </row>
    <row r="27" spans="1:10" x14ac:dyDescent="0.3">
      <c r="A27" s="52"/>
      <c r="B27" s="53"/>
      <c r="C27" s="64"/>
      <c r="D27" s="64"/>
      <c r="E27" s="64"/>
      <c r="F27" s="64"/>
      <c r="G27" s="64"/>
      <c r="H27" s="52"/>
      <c r="J27" s="1"/>
    </row>
    <row r="28" spans="1:10" x14ac:dyDescent="0.3">
      <c r="A28" s="52"/>
      <c r="B28" s="53"/>
      <c r="C28" s="64"/>
      <c r="D28" s="64"/>
      <c r="E28" s="64"/>
      <c r="F28" s="64"/>
      <c r="G28" s="64"/>
      <c r="H28" s="52"/>
    </row>
    <row r="29" spans="1:10" x14ac:dyDescent="0.3">
      <c r="A29" s="52"/>
      <c r="B29" s="53"/>
      <c r="C29" s="53"/>
      <c r="D29" s="53"/>
      <c r="E29" s="53"/>
      <c r="F29" s="53"/>
      <c r="G29" s="53"/>
      <c r="H29" s="5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635A3-CA6F-4612-99BD-C3029FCCA5D6}">
  <sheetPr>
    <pageSetUpPr fitToPage="1"/>
  </sheetPr>
  <dimension ref="B1:AA14"/>
  <sheetViews>
    <sheetView showGridLines="0" zoomScaleNormal="100" zoomScaleSheetLayoutView="80" workbookViewId="0">
      <selection activeCell="C17" sqref="C17"/>
    </sheetView>
  </sheetViews>
  <sheetFormatPr defaultColWidth="3.21875" defaultRowHeight="30" customHeight="1" x14ac:dyDescent="0.35"/>
  <cols>
    <col min="1" max="1" width="2.6640625" style="90" customWidth="1"/>
    <col min="2" max="2" width="65.88671875" style="93" customWidth="1"/>
    <col min="3" max="3" width="13.88671875" style="91" bestFit="1" customWidth="1"/>
    <col min="4" max="4" width="16.88671875" style="91" customWidth="1"/>
    <col min="5" max="5" width="91" style="91" customWidth="1"/>
    <col min="6" max="6" width="11.6640625" style="91" customWidth="1"/>
    <col min="7" max="7" width="18.88671875" style="92" customWidth="1"/>
    <col min="8" max="27" width="3.21875" style="91"/>
    <col min="28" max="16384" width="3.21875" style="90"/>
  </cols>
  <sheetData>
    <row r="1" spans="2:5" ht="30" customHeight="1" x14ac:dyDescent="0.35">
      <c r="B1" s="94" t="s">
        <v>118</v>
      </c>
      <c r="C1" s="96"/>
      <c r="D1" s="96"/>
      <c r="E1" s="96"/>
    </row>
    <row r="2" spans="2:5" ht="30" customHeight="1" x14ac:dyDescent="0.35">
      <c r="B2" s="94" t="s">
        <v>112</v>
      </c>
      <c r="C2" s="95" t="s">
        <v>113</v>
      </c>
      <c r="D2" s="95" t="s">
        <v>114</v>
      </c>
      <c r="E2" s="95" t="s">
        <v>115</v>
      </c>
    </row>
    <row r="3" spans="2:5" ht="30" customHeight="1" x14ac:dyDescent="0.35">
      <c r="B3" s="101" t="s">
        <v>116</v>
      </c>
      <c r="C3" s="98"/>
      <c r="D3" s="98"/>
      <c r="E3" s="97"/>
    </row>
    <row r="4" spans="2:5" ht="30" customHeight="1" x14ac:dyDescent="0.35">
      <c r="B4" s="99" t="s">
        <v>146</v>
      </c>
      <c r="C4" s="98"/>
      <c r="D4" s="98"/>
      <c r="E4" s="100"/>
    </row>
    <row r="5" spans="2:5" ht="30" customHeight="1" x14ac:dyDescent="0.35">
      <c r="B5" s="99" t="s">
        <v>147</v>
      </c>
      <c r="C5" s="98"/>
      <c r="D5" s="98"/>
      <c r="E5" s="100"/>
    </row>
    <row r="6" spans="2:5" ht="30" customHeight="1" x14ac:dyDescent="0.35">
      <c r="B6" s="99" t="s">
        <v>148</v>
      </c>
      <c r="C6" s="98"/>
      <c r="D6" s="98"/>
      <c r="E6" s="100"/>
    </row>
    <row r="7" spans="2:5" ht="30" customHeight="1" x14ac:dyDescent="0.35">
      <c r="B7" s="99" t="s">
        <v>149</v>
      </c>
      <c r="C7" s="98"/>
      <c r="D7" s="98"/>
      <c r="E7" s="100"/>
    </row>
    <row r="8" spans="2:5" ht="30" customHeight="1" x14ac:dyDescent="0.35">
      <c r="B8" s="99" t="s">
        <v>150</v>
      </c>
      <c r="C8" s="98"/>
      <c r="D8" s="98"/>
      <c r="E8" s="100"/>
    </row>
    <row r="9" spans="2:5" ht="30" customHeight="1" x14ac:dyDescent="0.35">
      <c r="B9" s="99" t="s">
        <v>151</v>
      </c>
      <c r="C9" s="98"/>
      <c r="D9" s="98"/>
      <c r="E9" s="100"/>
    </row>
    <row r="10" spans="2:5" ht="30" customHeight="1" x14ac:dyDescent="0.35">
      <c r="B10" s="99" t="s">
        <v>152</v>
      </c>
      <c r="C10" s="98"/>
      <c r="D10" s="98"/>
      <c r="E10" s="100"/>
    </row>
    <row r="11" spans="2:5" ht="30" customHeight="1" x14ac:dyDescent="0.35">
      <c r="B11" s="99" t="s">
        <v>153</v>
      </c>
      <c r="C11" s="98"/>
      <c r="D11" s="98"/>
      <c r="E11" s="100"/>
    </row>
    <row r="12" spans="2:5" ht="30" customHeight="1" x14ac:dyDescent="0.35">
      <c r="B12" s="99" t="s">
        <v>154</v>
      </c>
      <c r="C12" s="98"/>
      <c r="D12" s="98"/>
      <c r="E12" s="100"/>
    </row>
    <row r="13" spans="2:5" ht="30" customHeight="1" x14ac:dyDescent="0.35">
      <c r="B13" s="99" t="s">
        <v>155</v>
      </c>
      <c r="C13" s="98"/>
      <c r="D13" s="98"/>
      <c r="E13" s="100"/>
    </row>
    <row r="14" spans="2:5" ht="30" customHeight="1" x14ac:dyDescent="0.35">
      <c r="B14" s="101" t="s">
        <v>117</v>
      </c>
      <c r="C14" s="98"/>
      <c r="D14" s="98"/>
      <c r="E14" s="97"/>
    </row>
  </sheetData>
  <phoneticPr fontId="63" type="noConversion"/>
  <printOptions horizontalCentered="1"/>
  <pageMargins left="0.45" right="0.45" top="0.5" bottom="0.5" header="0.3" footer="0.3"/>
  <pageSetup paperSize="9" scale="48" fitToHeight="0" orientation="landscape" r:id="rId1"/>
  <headerFooter differentFirst="1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ED9CE-8E39-47FF-95DD-3658FF21948C}">
  <dimension ref="A1:M46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14.44140625" defaultRowHeight="18" x14ac:dyDescent="0.35"/>
  <cols>
    <col min="1" max="1" width="6.6640625" style="2" bestFit="1" customWidth="1"/>
    <col min="2" max="2" width="77.5546875" style="3" customWidth="1"/>
    <col min="3" max="3" width="8.5546875" style="3" customWidth="1"/>
    <col min="4" max="8" width="8.6640625" style="3" customWidth="1"/>
    <col min="9" max="28" width="8.88671875" style="3" customWidth="1"/>
    <col min="29" max="16384" width="14.44140625" style="3"/>
  </cols>
  <sheetData>
    <row r="1" spans="1:8" x14ac:dyDescent="0.35">
      <c r="B1" s="142" t="s">
        <v>0</v>
      </c>
      <c r="C1" s="142"/>
      <c r="D1" s="142"/>
      <c r="E1" s="142"/>
      <c r="F1" s="142"/>
      <c r="G1" s="142"/>
      <c r="H1" s="142"/>
    </row>
    <row r="2" spans="1:8" x14ac:dyDescent="0.35">
      <c r="B2" s="4" t="s">
        <v>1</v>
      </c>
      <c r="C2" s="143" t="e">
        <f>#REF!</f>
        <v>#REF!</v>
      </c>
      <c r="D2" s="143"/>
      <c r="E2" s="143"/>
      <c r="F2" s="143"/>
      <c r="G2" s="143"/>
      <c r="H2" s="143"/>
    </row>
    <row r="3" spans="1:8" x14ac:dyDescent="0.35">
      <c r="B3" s="4" t="s">
        <v>2</v>
      </c>
      <c r="C3" s="144" t="e">
        <f>#REF!</f>
        <v>#REF!</v>
      </c>
      <c r="D3" s="144"/>
      <c r="E3" s="144"/>
      <c r="F3" s="144"/>
      <c r="G3" s="144"/>
      <c r="H3" s="144"/>
    </row>
    <row r="4" spans="1:8" x14ac:dyDescent="0.35">
      <c r="B4" s="5" t="s">
        <v>3</v>
      </c>
      <c r="C4" s="68"/>
      <c r="D4" s="113" t="s">
        <v>61</v>
      </c>
      <c r="E4" s="114"/>
      <c r="F4" s="114"/>
      <c r="G4" s="114"/>
      <c r="H4" s="114"/>
    </row>
    <row r="6" spans="1:8" x14ac:dyDescent="0.35">
      <c r="A6" s="145" t="s">
        <v>4</v>
      </c>
      <c r="B6" s="146"/>
      <c r="C6" s="146"/>
      <c r="D6" s="151" t="s">
        <v>5</v>
      </c>
      <c r="E6" s="112"/>
      <c r="F6" s="112"/>
      <c r="G6" s="112"/>
      <c r="H6" s="138"/>
    </row>
    <row r="7" spans="1:8" x14ac:dyDescent="0.35">
      <c r="A7" s="147"/>
      <c r="B7" s="148"/>
      <c r="C7" s="148"/>
      <c r="D7" s="152">
        <v>2024</v>
      </c>
      <c r="E7" s="152">
        <v>2025</v>
      </c>
      <c r="F7" s="152">
        <v>2026</v>
      </c>
      <c r="G7" s="152">
        <v>2027</v>
      </c>
      <c r="H7" s="152">
        <v>2028</v>
      </c>
    </row>
    <row r="8" spans="1:8" x14ac:dyDescent="0.35">
      <c r="A8" s="149"/>
      <c r="B8" s="150"/>
      <c r="C8" s="150"/>
      <c r="D8" s="153"/>
      <c r="E8" s="154"/>
      <c r="F8" s="154"/>
      <c r="G8" s="154"/>
      <c r="H8" s="153"/>
    </row>
    <row r="9" spans="1:8" x14ac:dyDescent="0.35">
      <c r="A9" s="6"/>
      <c r="B9" s="127" t="s">
        <v>6</v>
      </c>
      <c r="C9" s="122"/>
      <c r="D9" s="122"/>
      <c r="E9" s="122"/>
      <c r="F9" s="122"/>
      <c r="G9" s="122"/>
      <c r="H9" s="123"/>
    </row>
    <row r="10" spans="1:8" x14ac:dyDescent="0.35">
      <c r="A10" s="7">
        <v>1</v>
      </c>
      <c r="B10" s="128" t="s">
        <v>7</v>
      </c>
      <c r="C10" s="129"/>
      <c r="D10" s="8"/>
      <c r="E10" s="9"/>
      <c r="F10" s="9"/>
      <c r="G10" s="9"/>
      <c r="H10" s="9"/>
    </row>
    <row r="11" spans="1:8" x14ac:dyDescent="0.35">
      <c r="A11" s="10" t="s">
        <v>8</v>
      </c>
      <c r="B11" s="130" t="s">
        <v>9</v>
      </c>
      <c r="C11" s="131"/>
      <c r="D11" s="69"/>
      <c r="E11" s="69"/>
      <c r="F11" s="69"/>
      <c r="G11" s="69"/>
      <c r="H11" s="69"/>
    </row>
    <row r="12" spans="1:8" x14ac:dyDescent="0.35">
      <c r="A12" s="6" t="s">
        <v>10</v>
      </c>
      <c r="B12" s="130" t="s">
        <v>11</v>
      </c>
      <c r="C12" s="131"/>
      <c r="D12" s="70"/>
      <c r="E12" s="70"/>
      <c r="F12" s="70"/>
      <c r="G12" s="70"/>
      <c r="H12" s="70"/>
    </row>
    <row r="13" spans="1:8" x14ac:dyDescent="0.35">
      <c r="A13" s="6" t="s">
        <v>12</v>
      </c>
      <c r="B13" s="132" t="s">
        <v>13</v>
      </c>
      <c r="C13" s="133"/>
      <c r="D13" s="70"/>
      <c r="E13" s="70"/>
      <c r="F13" s="70"/>
      <c r="G13" s="70"/>
      <c r="H13" s="70"/>
    </row>
    <row r="14" spans="1:8" x14ac:dyDescent="0.35">
      <c r="A14" s="11"/>
      <c r="B14" s="134" t="s">
        <v>14</v>
      </c>
      <c r="C14" s="112"/>
      <c r="D14" s="12">
        <f>SUM(D11:D13)</f>
        <v>0</v>
      </c>
      <c r="E14" s="12">
        <f>SUM(E11:E13)</f>
        <v>0</v>
      </c>
      <c r="F14" s="12">
        <f>SUM(F11:F13)</f>
        <v>0</v>
      </c>
      <c r="G14" s="12">
        <f>SUM(G11:G13)</f>
        <v>0</v>
      </c>
      <c r="H14" s="12">
        <f>SUM(H11:H13)</f>
        <v>0</v>
      </c>
    </row>
    <row r="15" spans="1:8" x14ac:dyDescent="0.35">
      <c r="A15" s="13">
        <v>2</v>
      </c>
      <c r="B15" s="135" t="s">
        <v>15</v>
      </c>
      <c r="C15" s="136"/>
      <c r="D15" s="137"/>
      <c r="E15" s="112"/>
      <c r="F15" s="138"/>
      <c r="G15" s="14"/>
      <c r="H15" s="14"/>
    </row>
    <row r="16" spans="1:8" x14ac:dyDescent="0.35">
      <c r="A16" s="6" t="s">
        <v>16</v>
      </c>
      <c r="B16" s="71" t="s">
        <v>17</v>
      </c>
      <c r="C16" s="72"/>
      <c r="D16" s="69"/>
      <c r="E16" s="69"/>
      <c r="F16" s="69"/>
      <c r="G16" s="69"/>
      <c r="H16" s="69"/>
    </row>
    <row r="17" spans="1:13" x14ac:dyDescent="0.35">
      <c r="A17" s="6" t="s">
        <v>18</v>
      </c>
      <c r="B17" s="73" t="s">
        <v>19</v>
      </c>
      <c r="C17" s="73"/>
      <c r="D17" s="69"/>
      <c r="E17" s="69"/>
      <c r="F17" s="69"/>
      <c r="G17" s="69"/>
      <c r="H17" s="69"/>
    </row>
    <row r="18" spans="1:13" x14ac:dyDescent="0.35">
      <c r="A18" s="6" t="s">
        <v>20</v>
      </c>
      <c r="B18" s="117"/>
      <c r="C18" s="118"/>
      <c r="D18" s="74"/>
      <c r="E18" s="70"/>
      <c r="F18" s="70"/>
      <c r="G18" s="70"/>
      <c r="H18" s="70"/>
    </row>
    <row r="19" spans="1:13" x14ac:dyDescent="0.35">
      <c r="A19" s="11"/>
      <c r="B19" s="139" t="s">
        <v>21</v>
      </c>
      <c r="C19" s="140"/>
      <c r="D19" s="15">
        <f t="shared" ref="D19:H19" si="0">D16+D17+D18</f>
        <v>0</v>
      </c>
      <c r="E19" s="15">
        <f t="shared" si="0"/>
        <v>0</v>
      </c>
      <c r="F19" s="15">
        <f t="shared" si="0"/>
        <v>0</v>
      </c>
      <c r="G19" s="15">
        <f t="shared" si="0"/>
        <v>0</v>
      </c>
      <c r="H19" s="15">
        <f t="shared" si="0"/>
        <v>0</v>
      </c>
    </row>
    <row r="20" spans="1:13" x14ac:dyDescent="0.35">
      <c r="A20" s="16">
        <v>3</v>
      </c>
      <c r="B20" s="124" t="s">
        <v>22</v>
      </c>
      <c r="C20" s="141"/>
      <c r="D20" s="75"/>
      <c r="E20" s="75"/>
      <c r="F20" s="75"/>
      <c r="G20" s="75"/>
      <c r="H20" s="75"/>
    </row>
    <row r="21" spans="1:13" x14ac:dyDescent="0.35">
      <c r="A21" s="17"/>
      <c r="B21" s="126" t="s">
        <v>23</v>
      </c>
      <c r="C21" s="112"/>
      <c r="D21" s="18">
        <f>D14+D19+D20</f>
        <v>0</v>
      </c>
      <c r="E21" s="18">
        <f t="shared" ref="E21:H21" si="1">E14+E19+E20</f>
        <v>0</v>
      </c>
      <c r="F21" s="18">
        <f t="shared" si="1"/>
        <v>0</v>
      </c>
      <c r="G21" s="18">
        <f t="shared" si="1"/>
        <v>0</v>
      </c>
      <c r="H21" s="18">
        <f t="shared" si="1"/>
        <v>0</v>
      </c>
      <c r="M21" s="19"/>
    </row>
    <row r="22" spans="1:13" x14ac:dyDescent="0.35">
      <c r="A22" s="6"/>
      <c r="B22" s="121" t="s">
        <v>24</v>
      </c>
      <c r="C22" s="122"/>
      <c r="D22" s="122"/>
      <c r="E22" s="122"/>
      <c r="F22" s="122"/>
      <c r="G22" s="122"/>
      <c r="H22" s="123"/>
    </row>
    <row r="23" spans="1:13" x14ac:dyDescent="0.35">
      <c r="A23" s="20">
        <v>4</v>
      </c>
      <c r="B23" s="124" t="s">
        <v>25</v>
      </c>
      <c r="C23" s="125"/>
      <c r="D23" s="75"/>
      <c r="E23" s="75"/>
      <c r="F23" s="75"/>
      <c r="G23" s="75"/>
      <c r="H23" s="75"/>
    </row>
    <row r="24" spans="1:13" x14ac:dyDescent="0.35">
      <c r="A24" s="20">
        <v>5</v>
      </c>
      <c r="B24" s="115" t="s">
        <v>26</v>
      </c>
      <c r="C24" s="118"/>
      <c r="D24" s="69"/>
      <c r="E24" s="69"/>
      <c r="F24" s="69"/>
      <c r="G24" s="69"/>
      <c r="H24" s="69"/>
    </row>
    <row r="25" spans="1:13" x14ac:dyDescent="0.35">
      <c r="A25" s="7">
        <v>6</v>
      </c>
      <c r="B25" s="21" t="s">
        <v>27</v>
      </c>
      <c r="C25" s="22"/>
      <c r="D25" s="23"/>
      <c r="E25" s="23"/>
      <c r="F25" s="23"/>
      <c r="G25" s="23"/>
      <c r="H25" s="23"/>
    </row>
    <row r="26" spans="1:13" x14ac:dyDescent="0.35">
      <c r="A26" s="24" t="s">
        <v>28</v>
      </c>
      <c r="B26" s="117" t="s">
        <v>29</v>
      </c>
      <c r="C26" s="118"/>
      <c r="D26" s="69"/>
      <c r="E26" s="69"/>
      <c r="F26" s="69"/>
      <c r="G26" s="69"/>
      <c r="H26" s="69"/>
    </row>
    <row r="27" spans="1:13" x14ac:dyDescent="0.35">
      <c r="A27" s="24" t="s">
        <v>30</v>
      </c>
      <c r="B27" s="71" t="s">
        <v>31</v>
      </c>
      <c r="C27" s="72"/>
      <c r="D27" s="25">
        <f t="shared" ref="D27:H27" si="2">SUM(D28:D37)</f>
        <v>0</v>
      </c>
      <c r="E27" s="25">
        <f t="shared" si="2"/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</row>
    <row r="28" spans="1:13" x14ac:dyDescent="0.35">
      <c r="A28" s="24" t="s">
        <v>32</v>
      </c>
      <c r="B28" s="117" t="s">
        <v>33</v>
      </c>
      <c r="C28" s="118"/>
      <c r="D28" s="69"/>
      <c r="E28" s="69"/>
      <c r="F28" s="69"/>
      <c r="G28" s="69"/>
      <c r="H28" s="69"/>
    </row>
    <row r="29" spans="1:13" x14ac:dyDescent="0.35">
      <c r="A29" s="24" t="s">
        <v>34</v>
      </c>
      <c r="B29" s="117" t="s">
        <v>35</v>
      </c>
      <c r="C29" s="118"/>
      <c r="D29" s="69"/>
      <c r="E29" s="69"/>
      <c r="F29" s="69"/>
      <c r="G29" s="69"/>
      <c r="H29" s="69"/>
    </row>
    <row r="30" spans="1:13" x14ac:dyDescent="0.35">
      <c r="A30" s="24" t="s">
        <v>36</v>
      </c>
      <c r="B30" s="117" t="s">
        <v>37</v>
      </c>
      <c r="C30" s="118"/>
      <c r="D30" s="69"/>
      <c r="E30" s="69"/>
      <c r="F30" s="69"/>
      <c r="G30" s="69"/>
      <c r="H30" s="69"/>
    </row>
    <row r="31" spans="1:13" x14ac:dyDescent="0.35">
      <c r="A31" s="24" t="s">
        <v>38</v>
      </c>
      <c r="B31" s="117" t="s">
        <v>39</v>
      </c>
      <c r="C31" s="118"/>
      <c r="D31" s="69"/>
      <c r="E31" s="69"/>
      <c r="F31" s="69"/>
      <c r="G31" s="69"/>
      <c r="H31" s="69"/>
    </row>
    <row r="32" spans="1:13" x14ac:dyDescent="0.35">
      <c r="A32" s="24" t="s">
        <v>40</v>
      </c>
      <c r="B32" s="117" t="s">
        <v>41</v>
      </c>
      <c r="C32" s="118"/>
      <c r="D32" s="69"/>
      <c r="E32" s="69"/>
      <c r="F32" s="69"/>
      <c r="G32" s="69"/>
      <c r="H32" s="69"/>
    </row>
    <row r="33" spans="1:9" x14ac:dyDescent="0.35">
      <c r="A33" s="24" t="s">
        <v>42</v>
      </c>
      <c r="B33" s="117" t="s">
        <v>43</v>
      </c>
      <c r="C33" s="118"/>
      <c r="D33" s="69"/>
      <c r="E33" s="69"/>
      <c r="F33" s="69"/>
      <c r="G33" s="69"/>
      <c r="H33" s="69"/>
    </row>
    <row r="34" spans="1:9" x14ac:dyDescent="0.35">
      <c r="A34" s="24" t="s">
        <v>44</v>
      </c>
      <c r="B34" s="117" t="s">
        <v>45</v>
      </c>
      <c r="C34" s="118"/>
      <c r="D34" s="69"/>
      <c r="E34" s="69"/>
      <c r="F34" s="69"/>
      <c r="G34" s="69"/>
      <c r="H34" s="69"/>
    </row>
    <row r="35" spans="1:9" x14ac:dyDescent="0.35">
      <c r="A35" s="24" t="s">
        <v>46</v>
      </c>
      <c r="B35" s="117" t="s">
        <v>47</v>
      </c>
      <c r="C35" s="118"/>
      <c r="D35" s="69"/>
      <c r="E35" s="69"/>
      <c r="F35" s="69"/>
      <c r="G35" s="69"/>
      <c r="H35" s="69"/>
    </row>
    <row r="36" spans="1:9" x14ac:dyDescent="0.35">
      <c r="A36" s="24" t="s">
        <v>48</v>
      </c>
      <c r="B36" s="115" t="s">
        <v>49</v>
      </c>
      <c r="C36" s="116"/>
      <c r="D36" s="69"/>
      <c r="E36" s="69"/>
      <c r="F36" s="69"/>
      <c r="G36" s="69"/>
      <c r="H36" s="69"/>
    </row>
    <row r="37" spans="1:9" x14ac:dyDescent="0.35">
      <c r="A37" s="24" t="s">
        <v>50</v>
      </c>
      <c r="B37" s="117" t="s">
        <v>51</v>
      </c>
      <c r="C37" s="118"/>
      <c r="D37" s="69"/>
      <c r="E37" s="69"/>
      <c r="F37" s="69"/>
      <c r="G37" s="69"/>
      <c r="H37" s="69"/>
      <c r="I37" s="26"/>
    </row>
    <row r="38" spans="1:9" x14ac:dyDescent="0.35">
      <c r="A38" s="6"/>
      <c r="B38" s="119" t="s">
        <v>52</v>
      </c>
      <c r="C38" s="118"/>
      <c r="D38" s="76"/>
      <c r="E38" s="76"/>
      <c r="F38" s="76"/>
      <c r="G38" s="76"/>
      <c r="H38" s="76"/>
    </row>
    <row r="39" spans="1:9" x14ac:dyDescent="0.35">
      <c r="A39" s="6"/>
      <c r="B39" s="111" t="s">
        <v>53</v>
      </c>
      <c r="C39" s="112"/>
      <c r="D39" s="15">
        <f t="shared" ref="D39:H39" si="3">SUM(D26:D27)</f>
        <v>0</v>
      </c>
      <c r="E39" s="15">
        <f t="shared" si="3"/>
        <v>0</v>
      </c>
      <c r="F39" s="15">
        <f t="shared" si="3"/>
        <v>0</v>
      </c>
      <c r="G39" s="15">
        <f t="shared" si="3"/>
        <v>0</v>
      </c>
      <c r="H39" s="15">
        <f t="shared" si="3"/>
        <v>0</v>
      </c>
    </row>
    <row r="40" spans="1:9" x14ac:dyDescent="0.35">
      <c r="A40" s="27">
        <v>7</v>
      </c>
      <c r="B40" s="120" t="s">
        <v>54</v>
      </c>
      <c r="C40" s="118"/>
      <c r="D40" s="78"/>
      <c r="E40" s="78"/>
      <c r="F40" s="78"/>
      <c r="G40" s="78"/>
      <c r="H40" s="78"/>
    </row>
    <row r="41" spans="1:9" x14ac:dyDescent="0.35">
      <c r="A41" s="28">
        <v>8</v>
      </c>
      <c r="B41" s="120" t="s">
        <v>55</v>
      </c>
      <c r="C41" s="118"/>
      <c r="D41" s="78"/>
      <c r="E41" s="78"/>
      <c r="F41" s="78"/>
      <c r="G41" s="78"/>
      <c r="H41" s="78"/>
    </row>
    <row r="42" spans="1:9" x14ac:dyDescent="0.35">
      <c r="A42" s="28">
        <v>9</v>
      </c>
      <c r="B42" s="77" t="s">
        <v>56</v>
      </c>
      <c r="C42" s="79"/>
      <c r="D42" s="78"/>
      <c r="E42" s="78"/>
      <c r="F42" s="78"/>
      <c r="G42" s="78"/>
      <c r="H42" s="78"/>
    </row>
    <row r="43" spans="1:9" x14ac:dyDescent="0.35">
      <c r="A43" s="29"/>
      <c r="B43" s="111" t="s">
        <v>57</v>
      </c>
      <c r="C43" s="112"/>
      <c r="D43" s="15">
        <f t="shared" ref="D43:H43" si="4">D40+D41+D42</f>
        <v>0</v>
      </c>
      <c r="E43" s="15">
        <f t="shared" si="4"/>
        <v>0</v>
      </c>
      <c r="F43" s="15">
        <f t="shared" si="4"/>
        <v>0</v>
      </c>
      <c r="G43" s="15">
        <f t="shared" si="4"/>
        <v>0</v>
      </c>
      <c r="H43" s="15">
        <f t="shared" si="4"/>
        <v>0</v>
      </c>
    </row>
    <row r="44" spans="1:9" x14ac:dyDescent="0.35">
      <c r="B44" s="111" t="s">
        <v>58</v>
      </c>
      <c r="C44" s="112"/>
      <c r="D44" s="30">
        <f t="shared" ref="D44:H44" si="5">D23+D24+D39+D43</f>
        <v>0</v>
      </c>
      <c r="E44" s="30">
        <f t="shared" si="5"/>
        <v>0</v>
      </c>
      <c r="F44" s="30">
        <f t="shared" si="5"/>
        <v>0</v>
      </c>
      <c r="G44" s="30">
        <f t="shared" si="5"/>
        <v>0</v>
      </c>
      <c r="H44" s="30">
        <f t="shared" si="5"/>
        <v>0</v>
      </c>
    </row>
    <row r="45" spans="1:9" x14ac:dyDescent="0.35">
      <c r="B45" s="111" t="s">
        <v>59</v>
      </c>
      <c r="C45" s="112"/>
      <c r="D45" s="70"/>
      <c r="E45" s="30">
        <f t="shared" ref="E45:H45" si="6">D46</f>
        <v>0</v>
      </c>
      <c r="F45" s="30">
        <f t="shared" si="6"/>
        <v>0</v>
      </c>
      <c r="G45" s="30">
        <f t="shared" si="6"/>
        <v>0</v>
      </c>
      <c r="H45" s="30">
        <f t="shared" si="6"/>
        <v>0</v>
      </c>
    </row>
    <row r="46" spans="1:9" x14ac:dyDescent="0.35">
      <c r="B46" s="111" t="s">
        <v>60</v>
      </c>
      <c r="C46" s="112"/>
      <c r="D46" s="30">
        <f>D45+D21-D44</f>
        <v>0</v>
      </c>
      <c r="E46" s="30">
        <f>E45+E21-E44</f>
        <v>0</v>
      </c>
      <c r="F46" s="30">
        <f>F45+F21-F44</f>
        <v>0</v>
      </c>
      <c r="G46" s="30">
        <f>G45+G21-G44</f>
        <v>0</v>
      </c>
      <c r="H46" s="30">
        <f>H45+H21-H44</f>
        <v>0</v>
      </c>
    </row>
  </sheetData>
  <mergeCells count="45">
    <mergeCell ref="B1:H1"/>
    <mergeCell ref="C2:H2"/>
    <mergeCell ref="C3:H3"/>
    <mergeCell ref="A6:C8"/>
    <mergeCell ref="D6:H6"/>
    <mergeCell ref="D7:D8"/>
    <mergeCell ref="E7:E8"/>
    <mergeCell ref="F7:F8"/>
    <mergeCell ref="G7:G8"/>
    <mergeCell ref="H7:H8"/>
    <mergeCell ref="B21:C21"/>
    <mergeCell ref="B9:H9"/>
    <mergeCell ref="B10:C10"/>
    <mergeCell ref="B11:C11"/>
    <mergeCell ref="B12:C12"/>
    <mergeCell ref="B13:C13"/>
    <mergeCell ref="B14:C14"/>
    <mergeCell ref="B15:C15"/>
    <mergeCell ref="D15:F15"/>
    <mergeCell ref="B18:C18"/>
    <mergeCell ref="B19:C19"/>
    <mergeCell ref="B20:C20"/>
    <mergeCell ref="B35:C35"/>
    <mergeCell ref="B22:H22"/>
    <mergeCell ref="B23:C23"/>
    <mergeCell ref="B24:C24"/>
    <mergeCell ref="B26:C26"/>
    <mergeCell ref="B28:C28"/>
    <mergeCell ref="B29:C29"/>
    <mergeCell ref="B43:C43"/>
    <mergeCell ref="B44:C44"/>
    <mergeCell ref="B45:C45"/>
    <mergeCell ref="B46:C46"/>
    <mergeCell ref="D4:H4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4</vt:i4>
      </vt:variant>
    </vt:vector>
  </HeadingPairs>
  <TitlesOfParts>
    <vt:vector size="4" baseType="lpstr">
      <vt:lpstr>Juhend 29.03-8.04</vt:lpstr>
      <vt:lpstr>Protsess 29.03-8.04</vt:lpstr>
      <vt:lpstr>Ajakava</vt:lpstr>
      <vt:lpstr>Finantsprognoos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Taavi Liivandi</dc:creator>
  <cp:lastModifiedBy>Taavi Liivandi</cp:lastModifiedBy>
  <dcterms:created xsi:type="dcterms:W3CDTF">2024-03-13T07:20:49Z</dcterms:created>
  <dcterms:modified xsi:type="dcterms:W3CDTF">2024-03-18T14:17:32Z</dcterms:modified>
</cp:coreProperties>
</file>