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koguhiiumaaee-my.sharepoint.com/personal/ilmi_aksli_kogu_hiiumaa_ee/Documents/Töölaud/"/>
    </mc:Choice>
  </mc:AlternateContent>
  <xr:revisionPtr revIDLastSave="0" documentId="8_{01F8060D-3BFB-495C-B2A3-E2F788E2323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JUHEND" sheetId="1" r:id="rId1"/>
    <sheet name="Protsess 12.01-31.01 " sheetId="2" r:id="rId2"/>
    <sheet name="Hindamise tabel" sheetId="3" r:id="rId3"/>
    <sheet name="Äriplaan" sheetId="4" r:id="rId4"/>
    <sheet name="Finantsprognoos" sheetId="5" r:id="rId5"/>
    <sheet name="MTÜ Tasuvusanalüüs" sheetId="6" r:id="rId6"/>
    <sheet name="Turundusplaan" sheetId="7" r:id="rId7"/>
  </sheets>
  <definedNames>
    <definedName name="AkenNihe" localSheetId="0">#REF!</definedName>
    <definedName name="AkenNihe">#REF!</definedName>
    <definedName name="AkenPäevad" localSheetId="0">#REF!</definedName>
    <definedName name="AkenPäevad">#REF!</definedName>
    <definedName name="Alguskuupäev" localSheetId="0">#REF!</definedName>
    <definedName name="Alguskuupäev">#REF!</definedName>
    <definedName name="AlguskuupäevAken">#REF!</definedName>
    <definedName name="Pealkiri1">#REF!</definedName>
    <definedName name="period_selected" localSheetId="0">#REF!</definedName>
    <definedName name="ReapealkirjaPiirkond1..D3" localSheetId="0">#REF!</definedName>
    <definedName name="ReapealkirjaPiirkond1..D3">#REF!</definedName>
    <definedName name="TitleRegion..BO60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5" l="1"/>
  <c r="H43" i="5"/>
  <c r="G43" i="5"/>
  <c r="F43" i="5"/>
  <c r="E43" i="5"/>
  <c r="D43" i="5"/>
  <c r="D39" i="5"/>
  <c r="H27" i="5"/>
  <c r="H39" i="5" s="1"/>
  <c r="H44" i="5" s="1"/>
  <c r="G27" i="5"/>
  <c r="G39" i="5" s="1"/>
  <c r="G44" i="5" s="1"/>
  <c r="F27" i="5"/>
  <c r="F39" i="5" s="1"/>
  <c r="F44" i="5" s="1"/>
  <c r="E27" i="5"/>
  <c r="E39" i="5" s="1"/>
  <c r="E44" i="5" s="1"/>
  <c r="D27" i="5"/>
  <c r="H19" i="5"/>
  <c r="G19" i="5"/>
  <c r="G21" i="5" s="1"/>
  <c r="F19" i="5"/>
  <c r="E19" i="5"/>
  <c r="D19" i="5"/>
  <c r="H14" i="5"/>
  <c r="H21" i="5" s="1"/>
  <c r="G14" i="5"/>
  <c r="F14" i="5"/>
  <c r="F21" i="5" s="1"/>
  <c r="E14" i="5"/>
  <c r="E21" i="5" s="1"/>
  <c r="D14" i="5"/>
  <c r="D21" i="5" s="1"/>
  <c r="D46" i="5" s="1"/>
  <c r="E45" i="5" s="1"/>
  <c r="C3" i="5"/>
  <c r="C2" i="5"/>
  <c r="G47" i="3"/>
  <c r="G46" i="3"/>
  <c r="G45" i="3"/>
  <c r="G44" i="3"/>
  <c r="G40" i="3"/>
  <c r="G35" i="3"/>
  <c r="G31" i="3"/>
  <c r="G27" i="3"/>
  <c r="G23" i="3"/>
  <c r="G19" i="3"/>
  <c r="G15" i="3"/>
  <c r="G11" i="3"/>
  <c r="G7" i="3"/>
  <c r="G3" i="3"/>
  <c r="G1" i="3" s="1"/>
  <c r="E46" i="5" l="1"/>
  <c r="F45" i="5" s="1"/>
  <c r="F46" i="5" s="1"/>
  <c r="G45" i="5" s="1"/>
  <c r="G46" i="5" s="1"/>
  <c r="H45" i="5" s="1"/>
  <c r="H4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400-000001000000}">
      <text>
        <r>
          <rPr>
            <sz val="11"/>
            <color theme="1"/>
            <rFont val="aptos narrow"/>
            <scheme val="minor"/>
          </rPr>
          <t>Käibemaksukohuslane täidab tabeli käibemaksuta summades</t>
        </r>
      </text>
    </comment>
    <comment ref="D7" authorId="0" shapeId="0" xr:uid="{00000000-0006-0000-0400-000002000000}">
      <text>
        <r>
          <rPr>
            <sz val="11"/>
            <color theme="1"/>
            <rFont val="aptos narrow"/>
            <scheme val="minor"/>
          </rPr>
          <t>Projekti elluviimise esimene aasta. Muuda kui projekti elluviimise ajakava erineb näidisel toodust.</t>
        </r>
      </text>
    </comment>
    <comment ref="D20" authorId="0" shapeId="0" xr:uid="{00000000-0006-0000-0400-000003000000}">
      <text>
        <r>
          <rPr>
            <sz val="11"/>
            <color theme="1"/>
            <rFont val="aptos narrow"/>
            <scheme val="minor"/>
          </rPr>
          <t>Esimesel aastal võib toetust laekuda vaid juhul kui esitatud maksetaotlus on PRIAS  jõutud ka ära menetleda</t>
        </r>
      </text>
    </comment>
  </commentList>
</comments>
</file>

<file path=xl/sharedStrings.xml><?xml version="1.0" encoding="utf-8"?>
<sst xmlns="http://schemas.openxmlformats.org/spreadsheetml/2006/main" count="357" uniqueCount="305">
  <si>
    <t>ENNE TAOTLEMIST</t>
  </si>
  <si>
    <t>link</t>
  </si>
  <si>
    <t>Tee selgeks kas taotleja ja projekt on abikõlbulik</t>
  </si>
  <si>
    <t>https://www.riigiteataja.ee/akt/124112023003?leiaKehtiv#para23</t>
  </si>
  <si>
    <t>Loe läbi vastava meetme meetmeleht ja hindamiskriteeriumid</t>
  </si>
  <si>
    <t>https://kogu.hiiumaa.ee/abiks-taotlejale/meetmete-tutvustus/</t>
  </si>
  <si>
    <t>Tutvu Hiidlaste Koostöökogu strateegiaga</t>
  </si>
  <si>
    <t>https://kogu.hiiumaa.ee/wp-content/uploads/2024/11/Lisa-2-HKK-28.10.24-_Hiidlaste-Koostookogu-strateegia-2024-2027.pdf</t>
  </si>
  <si>
    <t>Tutvu Hiiumaa valla arengukavaga</t>
  </si>
  <si>
    <t>https://vald.hiiumaa.ee/arengukava</t>
  </si>
  <si>
    <t xml:space="preserve">Tule MTÜ Hiidlaste Koostöökogu kontorisse konsultatsioonile </t>
  </si>
  <si>
    <t>info@kogu.hiiumaa.ee</t>
  </si>
  <si>
    <t>2024-2027+ TAOTLEMINE</t>
  </si>
  <si>
    <r>
      <rPr>
        <sz val="11"/>
        <color theme="1"/>
        <rFont val="Aptos narrow"/>
      </rPr>
      <t xml:space="preserve">Taotlemine toimub elektrooniliselt läbi </t>
    </r>
    <r>
      <rPr>
        <b/>
        <sz val="11"/>
        <color rgb="FF00664E"/>
        <rFont val="Aptos narrow"/>
      </rPr>
      <t>e-PRIA keskkonna</t>
    </r>
    <r>
      <rPr>
        <sz val="11"/>
        <color theme="1"/>
        <rFont val="Aptos narrow"/>
      </rPr>
      <t xml:space="preserve"> aadressil; </t>
    </r>
  </si>
  <si>
    <t> https://epria.pria.ee/epria2/login/#/login</t>
  </si>
  <si>
    <t>TÄHELEPANU!</t>
  </si>
  <si>
    <r>
      <rPr>
        <b/>
        <sz val="11"/>
        <color rgb="FF00664E"/>
        <rFont val="Aptos narrow"/>
      </rPr>
      <t>e-PRIA portaali</t>
    </r>
    <r>
      <rPr>
        <sz val="11"/>
        <color theme="1"/>
        <rFont val="Aptos narrow"/>
      </rPr>
      <t xml:space="preserve"> kasutamiseks peate olema PRIA klient või on teile antud kliendi esindamiseks kasutusõigused.</t>
    </r>
  </si>
  <si>
    <r>
      <rPr>
        <b/>
        <sz val="11"/>
        <color rgb="FF00664E"/>
        <rFont val="Aptos narrow"/>
      </rPr>
      <t>Ärge jätke</t>
    </r>
    <r>
      <rPr>
        <sz val="11"/>
        <color theme="1"/>
        <rFont val="Aptos narrow"/>
      </rPr>
      <t xml:space="preserve"> e-PRIA kliendiks registreerimist või kasutusõiguste määramist </t>
    </r>
    <r>
      <rPr>
        <b/>
        <sz val="11"/>
        <color rgb="FF00664E"/>
        <rFont val="Aptos narrow"/>
      </rPr>
      <t>viimasele minutile!</t>
    </r>
  </si>
  <si>
    <r>
      <rPr>
        <b/>
        <sz val="11"/>
        <color rgb="FF00664E"/>
        <rFont val="Aptos narrow"/>
      </rPr>
      <t>ABI küsimuste korral</t>
    </r>
    <r>
      <rPr>
        <sz val="11"/>
        <color theme="1"/>
        <rFont val="Aptos narrow"/>
      </rPr>
      <t xml:space="preserve"> registrite osakonna infotelefonil </t>
    </r>
    <r>
      <rPr>
        <b/>
        <sz val="11"/>
        <color rgb="FF00664E"/>
        <rFont val="Aptos narrow"/>
      </rPr>
      <t>731 2311</t>
    </r>
    <r>
      <rPr>
        <sz val="11"/>
        <color theme="1"/>
        <rFont val="Aptos narrow"/>
      </rPr>
      <t> või e-posti aadressil ﻿</t>
    </r>
    <r>
      <rPr>
        <b/>
        <sz val="11"/>
        <color rgb="FF00664E"/>
        <rFont val="Aptos narrow"/>
      </rPr>
      <t>kliendiregister@pria.ee.</t>
    </r>
  </si>
  <si>
    <t>e-PRIA JUHENDID</t>
  </si>
  <si>
    <t>Alustavale kliendile</t>
  </si>
  <si>
    <t>https://www.pria.ee/registrid/alustavale-kliendile</t>
  </si>
  <si>
    <t xml:space="preserve">Sisselogimine </t>
  </si>
  <si>
    <t>https://www.youtube.com/watch?v=6ETYWsX-zg8</t>
  </si>
  <si>
    <t>Volituste andmine</t>
  </si>
  <si>
    <t>LEADERi kohaliku arengu strateegia 2023–2027 projektitaotluse esitamise e-PRIA juhend</t>
  </si>
  <si>
    <t>https://www.pria.ee/sites/default/files/2024-02/LEADER%202023-2027%20projektitaotlus%20e-PRIA%20juhend_0.pdf</t>
  </si>
  <si>
    <t>2024-2027+ LEADER meetmed</t>
  </si>
  <si>
    <t>Meede 1 Ettevõtluse arendamine (investeeringud)</t>
  </si>
  <si>
    <t>Meede 1 meetmeleht</t>
  </si>
  <si>
    <r>
      <rPr>
        <sz val="11"/>
        <color rgb="FF00664E"/>
        <rFont val="Arial"/>
      </rPr>
      <t>Maksimaalne toetuse määr </t>
    </r>
    <r>
      <rPr>
        <b/>
        <sz val="11"/>
        <color rgb="FF00664E"/>
        <rFont val="Arial"/>
      </rPr>
      <t>60%</t>
    </r>
  </si>
  <si>
    <r>
      <rPr>
        <sz val="11"/>
        <color rgb="FF00664E"/>
        <rFont val="Arial"/>
      </rPr>
      <t>Minimaalne toetussumma </t>
    </r>
    <r>
      <rPr>
        <b/>
        <sz val="11"/>
        <color rgb="FF00664E"/>
        <rFont val="Arial"/>
      </rPr>
      <t xml:space="preserve">5 000 EUR </t>
    </r>
    <r>
      <rPr>
        <sz val="9"/>
        <color rgb="FF00664E"/>
        <rFont val="Arial"/>
      </rPr>
      <t>(minimaalne projekti kogumaksumus 8 334 EUR)</t>
    </r>
  </si>
  <si>
    <r>
      <rPr>
        <sz val="11"/>
        <color rgb="FF00664E"/>
        <rFont val="Arial"/>
      </rPr>
      <t xml:space="preserve">Maksimaalne toetussumma </t>
    </r>
    <r>
      <rPr>
        <b/>
        <sz val="11"/>
        <color rgb="FF00664E"/>
        <rFont val="Arial"/>
      </rPr>
      <t>200 000 EUR</t>
    </r>
    <r>
      <rPr>
        <sz val="9"/>
        <color rgb="FF00664E"/>
        <rFont val="Arial"/>
      </rPr>
      <t xml:space="preserve"> </t>
    </r>
  </si>
  <si>
    <t>Taotlemisel tuleb esitada lisadokumentidena;</t>
  </si>
  <si>
    <t>Vajalik</t>
  </si>
  <si>
    <t>Äriplaan</t>
  </si>
  <si>
    <t>kui toetuse summa ületab 10 000 EUR</t>
  </si>
  <si>
    <t>Hinnapäringud ja võrreldavad hinnapakkumused</t>
  </si>
  <si>
    <t>Vajalik esitada vastavalt määrusele</t>
  </si>
  <si>
    <t>KOV ehitusspetsialisti seisukoht või väljastatud ehitusluba</t>
  </si>
  <si>
    <t>Vajalik täita ehitustegevuse korral</t>
  </si>
  <si>
    <t>Ehitise ehitamise korral väljavõte ehitusprojekti joonistest koos ehitusprojekti seletuskirjaga, kui on nõutav.</t>
  </si>
  <si>
    <t xml:space="preserve">Omandi või kasutusõigust tõendav dokument. § 24. lõige (3) </t>
  </si>
  <si>
    <t>Vajalik kui ehitis on projektitoetuse taotleja otseses valduses õiguslikul alusel</t>
  </si>
  <si>
    <t>Meede 2 Kogukondade arendamine (investeeringud)</t>
  </si>
  <si>
    <t>Meede 2 meetmeleht</t>
  </si>
  <si>
    <r>
      <rPr>
        <sz val="11"/>
        <color rgb="FF00664E"/>
        <rFont val="Arial"/>
      </rPr>
      <t>Maksimaalne toetuse määr </t>
    </r>
    <r>
      <rPr>
        <b/>
        <sz val="11"/>
        <color rgb="FF00664E"/>
        <rFont val="Arial"/>
      </rPr>
      <t>90%/60%</t>
    </r>
  </si>
  <si>
    <r>
      <rPr>
        <sz val="11"/>
        <color rgb="FF00664E"/>
        <rFont val="Arial"/>
      </rPr>
      <t>Minimaalne toetussumma </t>
    </r>
    <r>
      <rPr>
        <b/>
        <sz val="11"/>
        <color rgb="FF00664E"/>
        <rFont val="Arial"/>
      </rPr>
      <t xml:space="preserve">3 000 EUR </t>
    </r>
    <r>
      <rPr>
        <sz val="9"/>
        <color rgb="FF00664E"/>
        <rFont val="Arial"/>
      </rPr>
      <t>(minimaalne projekti kogumaksumus 3 334 EUR /5 000 EUR)</t>
    </r>
  </si>
  <si>
    <r>
      <rPr>
        <sz val="11"/>
        <color rgb="FF00664E"/>
        <rFont val="Arial"/>
      </rPr>
      <t xml:space="preserve">Maksimaalne toetussumma </t>
    </r>
    <r>
      <rPr>
        <b/>
        <sz val="11"/>
        <color rgb="FF00664E"/>
        <rFont val="Arial"/>
      </rPr>
      <t>1</t>
    </r>
    <r>
      <rPr>
        <b/>
        <sz val="11"/>
        <color rgb="FF00664E"/>
        <rFont val="Arial"/>
      </rPr>
      <t>00 000 EUR</t>
    </r>
    <r>
      <rPr>
        <sz val="9"/>
        <color rgb="FF00664E"/>
        <rFont val="Arial"/>
      </rPr>
      <t xml:space="preserve"> </t>
    </r>
  </si>
  <si>
    <t>Tasuvusanalüüs</t>
  </si>
  <si>
    <t>Ehitise ehitamise korral väljavõte ehitusprojekti joonistest koos ehitusprojekti seletuskirjaga, kui on nõutav</t>
  </si>
  <si>
    <t>Meede 3 Külastuskeskkonna arendamine (ühisprojektide meede)</t>
  </si>
  <si>
    <t>Meede 3 meetmeleht</t>
  </si>
  <si>
    <r>
      <rPr>
        <sz val="11"/>
        <color rgb="FF00664E"/>
        <rFont val="Arial"/>
      </rPr>
      <t>Maksimaalne toetuse määr </t>
    </r>
    <r>
      <rPr>
        <b/>
        <sz val="11"/>
        <color rgb="FF00664E"/>
        <rFont val="Arial"/>
      </rPr>
      <t>90%/60%</t>
    </r>
  </si>
  <si>
    <r>
      <rPr>
        <sz val="11"/>
        <color rgb="FF00664E"/>
        <rFont val="Arial"/>
      </rPr>
      <t>Minimaalne toetussumma </t>
    </r>
    <r>
      <rPr>
        <b/>
        <sz val="11"/>
        <color rgb="FF00664E"/>
        <rFont val="Arial"/>
      </rPr>
      <t xml:space="preserve">3 000 EUR </t>
    </r>
    <r>
      <rPr>
        <sz val="9"/>
        <color rgb="FF00664E"/>
        <rFont val="Arial"/>
      </rPr>
      <t>(minimaalne projekti kogumaksumus 3 334 EUR /5 000 EUR)</t>
    </r>
  </si>
  <si>
    <r>
      <rPr>
        <sz val="11"/>
        <color rgb="FF00664E"/>
        <rFont val="Arial"/>
      </rPr>
      <t xml:space="preserve">Maksimaalne toetussumma </t>
    </r>
    <r>
      <rPr>
        <b/>
        <sz val="11"/>
        <color rgb="FF00664E"/>
        <rFont val="Arial"/>
      </rPr>
      <t>75</t>
    </r>
    <r>
      <rPr>
        <b/>
        <sz val="11"/>
        <color rgb="FF00664E"/>
        <rFont val="Arial"/>
      </rPr>
      <t xml:space="preserve"> 000 EUR</t>
    </r>
  </si>
  <si>
    <t>Partneritega allkirjastatud ühistegevuse tegevuskava vorm</t>
  </si>
  <si>
    <t>Vajalik täita</t>
  </si>
  <si>
    <t>Ühstegevuse hinnakalkulatsioon  koos kulude mõistlikkust selgitava põhjendusega  § 26 lg (2)1</t>
  </si>
  <si>
    <t>Turundusplaan</t>
  </si>
  <si>
    <t>Vajalik kui projekti põhisisuks on turundus</t>
  </si>
  <si>
    <t>Meede 4 Organisatsioonide arendamine (ühisprojektide meede)</t>
  </si>
  <si>
    <t>Meede 4 meetmeleht</t>
  </si>
  <si>
    <r>
      <rPr>
        <sz val="11"/>
        <color rgb="FF00664E"/>
        <rFont val="Arial"/>
      </rPr>
      <t>Maksimaalne toetuse määr </t>
    </r>
    <r>
      <rPr>
        <b/>
        <sz val="11"/>
        <color rgb="FF00664E"/>
        <rFont val="Arial"/>
      </rPr>
      <t>90%</t>
    </r>
  </si>
  <si>
    <r>
      <rPr>
        <sz val="11"/>
        <color rgb="FF00664E"/>
        <rFont val="Arial"/>
      </rPr>
      <t>Minimaalne toetussumma </t>
    </r>
    <r>
      <rPr>
        <b/>
        <sz val="11"/>
        <color rgb="FF00664E"/>
        <rFont val="Arial"/>
      </rPr>
      <t>1 500</t>
    </r>
    <r>
      <rPr>
        <b/>
        <sz val="11"/>
        <color rgb="FF00664E"/>
        <rFont val="Arial"/>
      </rPr>
      <t xml:space="preserve"> EUR </t>
    </r>
    <r>
      <rPr>
        <sz val="9"/>
        <color rgb="FF00664E"/>
        <rFont val="Arial"/>
      </rPr>
      <t>(minimaalne projekti kogumaksumus 1 667 EUR )</t>
    </r>
  </si>
  <si>
    <r>
      <rPr>
        <sz val="11"/>
        <color rgb="FF00664E"/>
        <rFont val="Arial"/>
      </rPr>
      <t xml:space="preserve">Maksimaalne toetussumma </t>
    </r>
    <r>
      <rPr>
        <b/>
        <sz val="11"/>
        <color rgb="FF00664E"/>
        <rFont val="Arial"/>
      </rPr>
      <t>40 000</t>
    </r>
    <r>
      <rPr>
        <b/>
        <sz val="11"/>
        <color rgb="FF00664E"/>
        <rFont val="Arial"/>
      </rPr>
      <t xml:space="preserve"> EUR</t>
    </r>
    <r>
      <rPr>
        <sz val="9"/>
        <color rgb="FF00664E"/>
        <rFont val="Arial"/>
      </rPr>
      <t xml:space="preserve"> </t>
    </r>
  </si>
  <si>
    <t>Ühstegevuse hinnakalkulatsioon  koos kulude mõistlikkust selgitava põhjendusega § 26 lg (2)1</t>
  </si>
  <si>
    <t>Meede 5  Sotsiaalteenuste arendamine</t>
  </si>
  <si>
    <t>Meede 5 meetmeleht</t>
  </si>
  <si>
    <r>
      <rPr>
        <sz val="11"/>
        <color rgb="FF00664E"/>
        <rFont val="Arial"/>
      </rPr>
      <t>Maksimaalne toetuse määr </t>
    </r>
    <r>
      <rPr>
        <b/>
        <sz val="11"/>
        <color rgb="FF00664E"/>
        <rFont val="Arial"/>
      </rPr>
      <t>100%</t>
    </r>
  </si>
  <si>
    <r>
      <rPr>
        <sz val="11"/>
        <color rgb="FF00664E"/>
        <rFont val="Arial"/>
      </rPr>
      <t>Minimaalne toetussumma </t>
    </r>
    <r>
      <rPr>
        <b/>
        <sz val="11"/>
        <color rgb="FF00664E"/>
        <rFont val="Arial"/>
      </rPr>
      <t>1 000 EUR</t>
    </r>
  </si>
  <si>
    <t>Toetusavaldus koos miniprojekti eelarve ja ajakavaga SPOKU keskkonnas</t>
  </si>
  <si>
    <t>Võrreldavad hinnapakkumused</t>
  </si>
  <si>
    <t>Soovituslik</t>
  </si>
  <si>
    <t>Taotlusprotsess 2024-2027+ LEADER meetmed</t>
  </si>
  <si>
    <t>Kuupäev</t>
  </si>
  <si>
    <t>Taotleja</t>
  </si>
  <si>
    <t>Etapp</t>
  </si>
  <si>
    <t>Koostöökogu</t>
  </si>
  <si>
    <t>Projekti ettevalmistus</t>
  </si>
  <si>
    <t>Vajalik tegevus</t>
  </si>
  <si>
    <r>
      <rPr>
        <sz val="16"/>
        <color rgb="FF005742"/>
        <rFont val="Arial Narrow"/>
      </rPr>
      <t>Enne taotlemist tegevused:</t>
    </r>
    <r>
      <rPr>
        <sz val="11"/>
        <color rgb="FF005742"/>
        <rFont val="Arial Narrow"/>
      </rPr>
      <t xml:space="preserve"> kas oled toetuskõlblik, kas projekt on toetuskõlblik, meetmelehe ja hindamiskriteeriumiga tutvumine, Hiidlaste koostöökogu ja Hiiumaa valla strateegia/arengukavaga tutvumine.</t>
    </r>
  </si>
  <si>
    <r>
      <rPr>
        <sz val="16"/>
        <color rgb="FF005742"/>
        <rFont val="Arial Narrow"/>
      </rPr>
      <t xml:space="preserve">Taotlust ettevalmistavad tegevused: </t>
    </r>
    <r>
      <rPr>
        <sz val="12"/>
        <color rgb="FF005742"/>
        <rFont val="Arial Narrow"/>
      </rPr>
      <t xml:space="preserve">projekteerimine, tehnilised tingimused, hinnapakkumused jne. </t>
    </r>
  </si>
  <si>
    <t>Konsultatsioonid Hiidlaste Koostöökogu kontoris</t>
  </si>
  <si>
    <t>Taotlusvooru avamine e-PRIAS</t>
  </si>
  <si>
    <t xml:space="preserve"> Tehniline nõustamine</t>
  </si>
  <si>
    <t>e-PRIAS taotluse esitamine*</t>
  </si>
  <si>
    <t>*Taotlused esitatakse e-pria keskkonnas. Esmataotlejal tuleb kõigepealt registreeruda e-pria kasutajaks.</t>
  </si>
  <si>
    <t>Taotluste esitamise tähtaeg</t>
  </si>
  <si>
    <t>Taotluste läbitöötamine</t>
  </si>
  <si>
    <t>Järelepärimised taotlejatele</t>
  </si>
  <si>
    <t>Algab projektitaotluste hindamine</t>
  </si>
  <si>
    <t>Paikvaatlused ja/või hindamiskomisjonis kaitsmine. Hindamiskomisjonide istungid.</t>
  </si>
  <si>
    <t>Hindamistulemuste kinnitamine HKK juhatuse või üldkoosoleku poolt</t>
  </si>
  <si>
    <t>Hiidlaste Koostöökogu MTÜ esitab paremusjärjestuse PRIA-le</t>
  </si>
  <si>
    <t xml:space="preserve">PRIA otsus 70 tööpäeva jooksul </t>
  </si>
  <si>
    <t>Projekti elluviimisega alustamine hiljemalt 9 kuu jooksul pärast PRIA otsuse saamist</t>
  </si>
  <si>
    <r>
      <rPr>
        <sz val="16"/>
        <color rgb="FFFF0000"/>
        <rFont val="Arial Narrow"/>
      </rPr>
      <t xml:space="preserve">Projekti lõpetamine </t>
    </r>
    <r>
      <rPr>
        <b/>
        <sz val="16"/>
        <color rgb="FFFF0000"/>
        <rFont val="Arial Narrow"/>
      </rPr>
      <t>hiljemalt 2 a pärast PRIA otsuse saamist</t>
    </r>
  </si>
  <si>
    <r>
      <rPr>
        <sz val="16"/>
        <color rgb="FF005742"/>
        <rFont val="Arial Narrow"/>
      </rPr>
      <t xml:space="preserve">Projekti seireperiood kestab </t>
    </r>
    <r>
      <rPr>
        <b/>
        <sz val="16"/>
        <color rgb="FF005742"/>
        <rFont val="Arial Narrow"/>
      </rPr>
      <t>ettevõttel 3 aastat</t>
    </r>
    <r>
      <rPr>
        <sz val="16"/>
        <color rgb="FF005742"/>
        <rFont val="Arial Narrow"/>
      </rPr>
      <t xml:space="preserve"> ja </t>
    </r>
    <r>
      <rPr>
        <b/>
        <sz val="16"/>
        <color rgb="FF005742"/>
        <rFont val="Arial Narrow"/>
      </rPr>
      <t>MTÜ-l 5 aastat</t>
    </r>
    <r>
      <rPr>
        <sz val="16"/>
        <color rgb="FF005742"/>
        <rFont val="Arial Narrow"/>
      </rPr>
      <t xml:space="preserve"> pärast viimast toetuse osa väljamaksmist.</t>
    </r>
  </si>
  <si>
    <t>Projekti proovihindamise tabel</t>
  </si>
  <si>
    <t>TÄIDA ÄRA HELEDAD LAHTRID</t>
  </si>
  <si>
    <t xml:space="preserve">Mitte esitada e-PRIA-sse, kustuta leht enne esitamist! </t>
  </si>
  <si>
    <t xml:space="preserve">Hindamise tulemus </t>
  </si>
  <si>
    <t>Juhul kui taotlus saab koondhindeks 1,6 või vähem, seda ei rahuldata.</t>
  </si>
  <si>
    <t>Kriteerium ja osakaal</t>
  </si>
  <si>
    <t>Kirjeldus</t>
  </si>
  <si>
    <t>Skaala (0–3)</t>
  </si>
  <si>
    <t xml:space="preserve">Hinne </t>
  </si>
  <si>
    <t>Osakaal</t>
  </si>
  <si>
    <t xml:space="preserve">Tulemus </t>
  </si>
  <si>
    <t>Märkused</t>
  </si>
  <si>
    <t xml:space="preserve">Taotluse sidusus strateegia visiooni ja meetme eesmärkidega (20%) </t>
  </si>
  <si>
    <t>Hinnatakse, kas ja kuivõrd on taotlus seotud visiooni ja eesmärkidega – kas ja mil määral aitab projekti elluviimine nende saavutamisele kaasa.</t>
  </si>
  <si>
    <t>0 – Taotlus ei ole strateegiaga seotud</t>
  </si>
  <si>
    <t>Kui taotlus saab selle kriteeriumi (sidusus strateegiaga) raames koondhindeks 0, ei kuulu projekt rahastamisele.</t>
  </si>
  <si>
    <t>1 – Taotlus on strateegiaga vähesel määral seotud</t>
  </si>
  <si>
    <t>2 – Taotlus on strateegiaga enamjaolt seotud</t>
  </si>
  <si>
    <t>3 – Taotlus tuleneb otseselt strateegia visioonist ja meetme eesmärkidest</t>
  </si>
  <si>
    <t>Taotluse sidusus valla /küla/valdkonna arengueesmärkidega (5%)</t>
  </si>
  <si>
    <t>Hinnatakse, kas ja kuivõrd tuleneb taotlus valla /küla/valdkonna arengueesmärkidest või tunnetatud vajadustest – kas vajadust projekti elluviimiseks on kogukonnas ja/või vallas tunnetatud, arengukavades kirjeldatud</t>
  </si>
  <si>
    <t>0 – Taotlus ei ole valla /küla/valdkonna arengueesmärkidega seotud</t>
  </si>
  <si>
    <t>1 – Taotlus on valla /küla/valdkonna arengueesmärkidega nõrgalt seotud</t>
  </si>
  <si>
    <t>2 – Taotlus on valla /küla/valdkonna arengueesmärkidega seotud kuid mõju on väiksele osale kogukonnast</t>
  </si>
  <si>
    <t>3 – Taotlus tuleneb otseselt valla /küla/valdkonna arenguvajadustest, mõju on laialdane</t>
  </si>
  <si>
    <t>Taotluse panus meetme väljundnäitajate täitmisesse (5%)</t>
  </si>
  <si>
    <t>Hinnatakse, kas ja kuivõrd panustab projekt konkreetse meetme väljundnäitajate sihttasemete saavutamisse.</t>
  </si>
  <si>
    <t>0 – Taotlus ei panusta ühtegi väljundnäitajasse</t>
  </si>
  <si>
    <t>1 – Taotlus panustab ühte väljundnäitajasse</t>
  </si>
  <si>
    <t>2 – Taotlus panustab rohkem kui ühte väljundnäitajasse</t>
  </si>
  <si>
    <t>3 – Taotlus panustab kõikidesse konkreetse meetme väljundnäitajatesse</t>
  </si>
  <si>
    <t>Panus taotlejate ringi laiendamisse (5%)</t>
  </si>
  <si>
    <t>Hinnatakse, kas taotleja on eelmisel või sellel perioodil toetust saanud.</t>
  </si>
  <si>
    <t>0 – Taotleja on saanud toetust nii eelmisel kui sellel perioodil</t>
  </si>
  <si>
    <t>1 – Taotleja on saanud toetust sellel, kuid mitte eelmisel perioodil</t>
  </si>
  <si>
    <t>2 – Taotleja on saanud toetust eelmisel, kuid mitte sellel perioodil</t>
  </si>
  <si>
    <t>3 – Taotleja ei ole saanud toetust eelmisel ega sellel perioodil</t>
  </si>
  <si>
    <t>Projekti rohelisus (5%)</t>
  </si>
  <si>
    <t>Hinnatakse, kas ja kuivõrd panustab projekt keskkonna- ja kliimasõbralike (sh bio- ja ringmajandus) lahenduste väljatöötamisse (sh näiteks kohalike ressursside kasutamine, taastuvenergia rakendamine, taaskasutus, ringmajandus jms)</t>
  </si>
  <si>
    <t>0 – Taotlus ei panusta üldse keskkonna- ja kliimasõbralike lahenduste väljatöötamisse</t>
  </si>
  <si>
    <t>1 – Taotlus panustab keskkonna- ja kliimasõbralike lahenduste väljatöötamisse vähesel määral</t>
  </si>
  <si>
    <t>2 – Taotlus panustab keskkonna- ja kliimasõbralike lahenduste väljatöötamisse osaliselt</t>
  </si>
  <si>
    <t>3 – Taotlus on keskkonda taastav ja kliimasõbralik</t>
  </si>
  <si>
    <t>Projekti uuenduslikkus (15%)</t>
  </si>
  <si>
    <t>Hinnatakse, kas ja mil määral on tegemist uuendusliku lähenemisega</t>
  </si>
  <si>
    <t>0 – Taotlus ei ole uuendusliku iseloomuga</t>
  </si>
  <si>
    <t>Uuenduslikkuse all mõistetakse uue tehnoloogia, protsessi vms kasutusele võtmist.</t>
  </si>
  <si>
    <t>1 – Taotlus on uuenduslik Hiiumaal</t>
  </si>
  <si>
    <t xml:space="preserve">2 – Taotlus on uuenduslik ka väljaspool Hiiumaad </t>
  </si>
  <si>
    <t>3 – Taotlus on uuenduslik ka väljaspool Hiiumaad tänu koostööle teadus- ja arendusasutustega</t>
  </si>
  <si>
    <t>Projekti koostöisus (5%)</t>
  </si>
  <si>
    <t>Hinnatakse, kas projekti elluviimine ja/või tulemuste kasutamine toimub koostöös, samuti kas projekti elluviimise järgselt tekivad koostöösidemed</t>
  </si>
  <si>
    <t>0 – Taotleja viib projekti ellu ilma partneriteta, tulemused on kuuluvad üksnes taotlejale</t>
  </si>
  <si>
    <t>Partnerina ei käsitleta teenuseosutajat, kauba tarnijat või ehitajat. Sektorid on avalik-, era- ja kolmas sektor.</t>
  </si>
  <si>
    <t>1 – Projekti elluviimine toimub koostöös omas sektoris/valdkonnas, kaasatud on vähemalt 1 partner</t>
  </si>
  <si>
    <t>2 – Projekti elluviimine toimub vähemalt kahe sektori koostöös, kes kõik saavad projektist kasu, kaasatud on enam kui 1 partner</t>
  </si>
  <si>
    <t>3 – Projekt viiakse ellu 3 sektori sisulises koostöös, tulemused on mõeldud kõikidele kasutamiseks</t>
  </si>
  <si>
    <t>Projekti tulemuste kestlikkus (15%)</t>
  </si>
  <si>
    <t>Hinnatakse, kas ja mil määral on projekti tulemused tagatud peale toetusrahade lõppemist, kuidas on kaetud objektide majanduskulude katmine, vajalik kliendibaas vms</t>
  </si>
  <si>
    <t>0 – Tegevused lõppevad projekti lõpuga, investeeringuobjekti edasine ekspluateerimine ei ole läbi mõeldud</t>
  </si>
  <si>
    <t>1 – Projekti tulemused on vähesel määral kestlikud</t>
  </si>
  <si>
    <t>2 – Projekti tulemused on enamjaolt kestlikud</t>
  </si>
  <si>
    <t>3 – Projekti tulemused on arusaadavalt jätkusuutlikud (näiteks teenuse osutamine jätkub ka pärast projekti lõppu ilma täiendava toetusvajaduseta). Rajatud investeeringuobjektide edasine ekspluateerimine on läbi mõeldud ja tõepärane</t>
  </si>
  <si>
    <t>Realistlikkus (10%)</t>
  </si>
  <si>
    <t>Hinnatakse, kas projektis kavandatud tulemuste saavutamine ning eelarve ja ajakava on selged ning realistlikud.</t>
  </si>
  <si>
    <t>0 – Tulemuste saavutamine ei ole usutav, ajakava ja eelarve on ebarealistlikud</t>
  </si>
  <si>
    <t>1 – Tulemuste saavutamine on vähesel määral usutav</t>
  </si>
  <si>
    <t>2 – Tulemuste saavutamine on enamjaolt usutav</t>
  </si>
  <si>
    <t>3 – Projekti eelarve on põhjendatud (nt hinnapakkumistega kaetud), ajakava on realistlik. Projekti tulemuste saavutamine on usutav.</t>
  </si>
  <si>
    <t>Taotleja võimekus (5%)</t>
  </si>
  <si>
    <t>Hinnatakse taotleja võimekust projekti ellu viia, sh, kuid mitte ainult varasem kogemus, majanduslik võimekus, kompetentsus.</t>
  </si>
  <si>
    <t>0 – Taotleja ja/või tema meeskonnaliikmete võimekus projekti ellu viia on väga väike – varasemad kogemused puuduvad, võimalik kulude suurenemine tingib tõenäoliselt projekti katkestamise, meeskonnaliikmetel puuduvad projekti elluviimiseks vajalikud teadmised ja oskused</t>
  </si>
  <si>
    <t>1 – Taotlejal ja/või tema meeskonnaliikmetel on osaline võimekus projekti ellu viimiseks</t>
  </si>
  <si>
    <t>2 – Taotlejal ja/või tema meeskonnaliikmetel on üldiselt võimekus projekti ellu viimiseks olemas</t>
  </si>
  <si>
    <t>3 – Taotlejal ja/või tema meeskonnaliikmetel on varasem kogemus projektide elluviimisel, võimekus tagada omafinantseering või isegi katta kallinemine, olemas on vajalikud teadmised ja oskused projekti tulemuslikuks elluviimiseks</t>
  </si>
  <si>
    <t>Omafinantseeringu
osakaal (10%)</t>
  </si>
  <si>
    <t>Hinnatakse, kuivõrd on taotleja valmis panustama suurema omafinantseeringuga, kui on minimaalselt nõutud.</t>
  </si>
  <si>
    <t>0 – Taotleja omafinantseering on minimaalselt meetmes nõutav</t>
  </si>
  <si>
    <t>1 – Taotleja omafinantseering ületab meetmes minimaalselt nõutavat vähemalt  5,00% võrra</t>
  </si>
  <si>
    <t>Näiteks juhul kui taotleja minimaalselt nõutav omafinantseering on 10% ja toetus maksimaalselt 90%, kuid taotleja suurendab omafinantseeringut 15,00%-ni või üle selle ja küsib toetust 85,00% või vähem.</t>
  </si>
  <si>
    <t>2 – Taotleja omafinantseering ületab meetmes minimaalselt nõutavat 10,00% võrra</t>
  </si>
  <si>
    <t>Näiteks juhul kui taotleja minimaalselt nõutav omafinantseering on 10% ja toetus maksimaalselt 90%, kuid taotleja suurendab omafinantseeringut 20,00%-ni või üle selle ja küsib toetust 80,00% või vähem.</t>
  </si>
  <si>
    <t>3 – Taotleja omafinantseering ületab meetmes minimaalselt nõutavat vähemalt 15,00% võrra</t>
  </si>
  <si>
    <t>Näiteks juhul kui taotleja minimaalselt nõutav omafinantseering on 10% ja toetus maksimaalselt 90%, kuid taotleja suurendab omafinantseeringut 25,00%-ni või üle selle ja küsib toetust 75,00% või vähem (min 15%)</t>
  </si>
  <si>
    <t>PS: alusta nr. 1-st</t>
  </si>
  <si>
    <t>Taotleja:</t>
  </si>
  <si>
    <t>Projekti nimi:</t>
  </si>
  <si>
    <r>
      <rPr>
        <b/>
        <sz val="10"/>
        <color theme="1"/>
        <rFont val="Aptos Narrow"/>
      </rPr>
      <t>(8)</t>
    </r>
    <r>
      <rPr>
        <sz val="10"/>
        <color theme="1"/>
        <rFont val="Aptos narrow"/>
      </rPr>
      <t xml:space="preserve"> Millised olulisemad </t>
    </r>
    <r>
      <rPr>
        <b/>
        <sz val="10"/>
        <color rgb="FF00664E"/>
        <rFont val="Aptos Narrow"/>
      </rPr>
      <t>partnerid</t>
    </r>
    <r>
      <rPr>
        <sz val="10"/>
        <color theme="1"/>
        <rFont val="Aptos narrow"/>
      </rPr>
      <t xml:space="preserve"> aitavad meil äri teha? </t>
    </r>
    <r>
      <rPr>
        <sz val="8"/>
        <color theme="1"/>
        <rFont val="Aptos narrow"/>
      </rPr>
      <t>Kellega teed koostööd ja mida neilt saad/vastu pakud?</t>
    </r>
  </si>
  <si>
    <r>
      <rPr>
        <b/>
        <sz val="10"/>
        <color theme="1"/>
        <rFont val="Aptos Narrow"/>
      </rPr>
      <t xml:space="preserve">(6) </t>
    </r>
    <r>
      <rPr>
        <sz val="10"/>
        <color theme="1"/>
        <rFont val="Aptos narrow"/>
      </rPr>
      <t xml:space="preserve">Millised olulisemad </t>
    </r>
    <r>
      <rPr>
        <b/>
        <sz val="10"/>
        <color rgb="FF00664E"/>
        <rFont val="Aptos Narrow"/>
      </rPr>
      <t>tegevused</t>
    </r>
    <r>
      <rPr>
        <sz val="10"/>
        <color rgb="FF00664E"/>
        <rFont val="Aptos Narrow"/>
      </rPr>
      <t xml:space="preserve"> </t>
    </r>
    <r>
      <rPr>
        <sz val="10"/>
        <color theme="1"/>
        <rFont val="Aptos narrow"/>
      </rPr>
      <t xml:space="preserve">hoiavad meie äri käimas? </t>
    </r>
    <r>
      <rPr>
        <sz val="8"/>
        <color theme="1"/>
        <rFont val="Aptos narrow"/>
      </rPr>
      <t>Mida on vaja teha, et saaksid klientidele toodet pakkuda?</t>
    </r>
  </si>
  <si>
    <r>
      <rPr>
        <b/>
        <sz val="10"/>
        <color rgb="FFFF0000"/>
        <rFont val="Aptos Narrow"/>
      </rPr>
      <t>(1)</t>
    </r>
    <r>
      <rPr>
        <sz val="10"/>
        <color rgb="FF00664E"/>
        <rFont val="Aptos Narrow"/>
      </rPr>
      <t xml:space="preserve"> </t>
    </r>
    <r>
      <rPr>
        <sz val="10"/>
        <color theme="1"/>
        <rFont val="Aptos narrow"/>
      </rPr>
      <t xml:space="preserve">Millist </t>
    </r>
    <r>
      <rPr>
        <b/>
        <sz val="10"/>
        <color rgb="FF00664E"/>
        <rFont val="Aptos Narrow"/>
      </rPr>
      <t>väärtust</t>
    </r>
    <r>
      <rPr>
        <sz val="10"/>
        <color theme="1"/>
        <rFont val="Aptos narrow"/>
      </rPr>
      <t xml:space="preserve"> kliendile pakun? </t>
    </r>
    <r>
      <rPr>
        <sz val="8"/>
        <color theme="1"/>
        <rFont val="Aptos narrow"/>
      </rPr>
      <t>Nimeta paar põhilist probleemi, mis on Sinu kliendil ja mida tahad enda tootega leevendada:</t>
    </r>
  </si>
  <si>
    <r>
      <rPr>
        <b/>
        <sz val="10"/>
        <color theme="1"/>
        <rFont val="Aptos Narrow"/>
      </rPr>
      <t xml:space="preserve">(4) </t>
    </r>
    <r>
      <rPr>
        <sz val="10"/>
        <color theme="1"/>
        <rFont val="Aptos narrow"/>
      </rPr>
      <t xml:space="preserve">Kuidas lood ja hoiad </t>
    </r>
    <r>
      <rPr>
        <b/>
        <sz val="10"/>
        <color rgb="FF00664E"/>
        <rFont val="Aptos Narrow"/>
      </rPr>
      <t>suhteid klientidega?</t>
    </r>
    <r>
      <rPr>
        <sz val="10"/>
        <color theme="1"/>
        <rFont val="Aptos narrow"/>
      </rPr>
      <t xml:space="preserve"> </t>
    </r>
    <r>
      <rPr>
        <sz val="8"/>
        <color theme="1"/>
        <rFont val="Aptos narrow"/>
      </rPr>
      <t>Mis on Sinu kliendi jaoks oluline selle toote ostmisel?</t>
    </r>
  </si>
  <si>
    <r>
      <rPr>
        <b/>
        <sz val="10"/>
        <color theme="1"/>
        <rFont val="Aptos Narrow"/>
      </rPr>
      <t xml:space="preserve">(2) </t>
    </r>
    <r>
      <rPr>
        <b/>
        <sz val="10"/>
        <color rgb="FF00664E"/>
        <rFont val="Aptos Narrow"/>
      </rPr>
      <t>Kes</t>
    </r>
    <r>
      <rPr>
        <sz val="10"/>
        <color rgb="FF00664E"/>
        <rFont val="Aptos Narrow"/>
      </rPr>
      <t xml:space="preserve"> </t>
    </r>
    <r>
      <rPr>
        <sz val="10"/>
        <color theme="1"/>
        <rFont val="Aptos narrow"/>
      </rPr>
      <t xml:space="preserve">tahavad seda toodet osta? </t>
    </r>
    <r>
      <rPr>
        <sz val="8"/>
        <color theme="1"/>
        <rFont val="Aptos narrow"/>
      </rPr>
      <t>Mida nad elus väärtustavad? Kui palju neid on? Kes on kõige tähtsamad kliendid?</t>
    </r>
  </si>
  <si>
    <r>
      <rPr>
        <sz val="10"/>
        <color theme="1"/>
        <rFont val="Aptos narrow"/>
      </rPr>
      <t xml:space="preserve">Milles Sinu toode seisneb - </t>
    </r>
    <r>
      <rPr>
        <b/>
        <sz val="10"/>
        <color rgb="FF00664E"/>
        <rFont val="Aptos Narrow"/>
      </rPr>
      <t>mida kliendlie pakud?</t>
    </r>
  </si>
  <si>
    <r>
      <rPr>
        <b/>
        <sz val="10"/>
        <color theme="1"/>
        <rFont val="Aptos Narrow"/>
      </rPr>
      <t>(7)</t>
    </r>
    <r>
      <rPr>
        <sz val="10"/>
        <color theme="1"/>
        <rFont val="Aptos narrow"/>
      </rPr>
      <t xml:space="preserve"> Milliseid olulisemaid </t>
    </r>
    <r>
      <rPr>
        <b/>
        <sz val="10"/>
        <color rgb="FF00664E"/>
        <rFont val="Aptos Narrow"/>
      </rPr>
      <t>vahendeid</t>
    </r>
    <r>
      <rPr>
        <sz val="10"/>
        <color theme="1"/>
        <rFont val="Aptos narrow"/>
      </rPr>
      <t xml:space="preserve"> vajame äri käimas hoidmiseks? </t>
    </r>
    <r>
      <rPr>
        <sz val="8"/>
        <color theme="1"/>
        <rFont val="Aptos narrow"/>
      </rPr>
      <t>Mida vajad tootmiseks, teenindamiseks ja enda ettevõtte arendamiseks?</t>
    </r>
  </si>
  <si>
    <r>
      <rPr>
        <b/>
        <sz val="10"/>
        <color theme="1"/>
        <rFont val="Aptos Narrow"/>
      </rPr>
      <t>(3)</t>
    </r>
    <r>
      <rPr>
        <sz val="10"/>
        <color theme="1"/>
        <rFont val="Aptos narrow"/>
      </rPr>
      <t xml:space="preserve"> Kuidas toode </t>
    </r>
    <r>
      <rPr>
        <b/>
        <sz val="10"/>
        <color rgb="FF00664E"/>
        <rFont val="Aptos Narrow"/>
      </rPr>
      <t>klientideni jõuab?</t>
    </r>
    <r>
      <rPr>
        <sz val="10"/>
        <color theme="1"/>
        <rFont val="Aptos narrow"/>
      </rPr>
      <t xml:space="preserve"> </t>
    </r>
    <r>
      <rPr>
        <sz val="8"/>
        <color theme="1"/>
        <rFont val="Aptos narrow"/>
      </rPr>
      <t>Kas müüd otse või vahendajate kaudu? Kuidas nad seda ostavad ja kätte saavad?</t>
    </r>
  </si>
  <si>
    <r>
      <rPr>
        <sz val="10"/>
        <color theme="1"/>
        <rFont val="Aptos narrow"/>
      </rPr>
      <t xml:space="preserve">Toote eelised: mille poolest on Sinu toode kliendi jaoks </t>
    </r>
    <r>
      <rPr>
        <b/>
        <sz val="10"/>
        <color rgb="FF00664E"/>
        <rFont val="Aptos Narrow"/>
      </rPr>
      <t>parem kui teised</t>
    </r>
    <r>
      <rPr>
        <sz val="10"/>
        <color rgb="FF00664E"/>
        <rFont val="Aptos Narrow"/>
      </rPr>
      <t xml:space="preserve"> </t>
    </r>
    <r>
      <rPr>
        <sz val="10"/>
        <color theme="1"/>
        <rFont val="Aptos narrow"/>
      </rPr>
      <t>tooted, mis lahendavad sama probleemi?</t>
    </r>
  </si>
  <si>
    <r>
      <rPr>
        <b/>
        <sz val="10"/>
        <color theme="1"/>
        <rFont val="Aptos Narrow"/>
      </rPr>
      <t>(9)</t>
    </r>
    <r>
      <rPr>
        <sz val="10"/>
        <color theme="1"/>
        <rFont val="Aptos narrow"/>
      </rPr>
      <t xml:space="preserve"> Mille jaoks </t>
    </r>
    <r>
      <rPr>
        <b/>
        <sz val="10"/>
        <color rgb="FF00664E"/>
        <rFont val="Aptos Narrow"/>
      </rPr>
      <t>raha kulub?</t>
    </r>
    <r>
      <rPr>
        <b/>
        <sz val="10"/>
        <color theme="1"/>
        <rFont val="Aptos Narrow"/>
      </rPr>
      <t xml:space="preserve"> </t>
    </r>
    <r>
      <rPr>
        <sz val="8"/>
        <color theme="1"/>
        <rFont val="Aptos narrow"/>
      </rPr>
      <t>Millised tegevused, vahendid ja ressursid on kõige kulukamad? Kas püüame olla hästi kokkuhoidlikud või pakkuda võimalikult head toodet? Kas meie tulud katavad kulusid?</t>
    </r>
  </si>
  <si>
    <r>
      <rPr>
        <b/>
        <sz val="10"/>
        <color theme="1"/>
        <rFont val="Aptos Narrow"/>
      </rPr>
      <t>(5)</t>
    </r>
    <r>
      <rPr>
        <sz val="10"/>
        <color theme="1"/>
        <rFont val="Aptos narrow"/>
      </rPr>
      <t xml:space="preserve"> Kust </t>
    </r>
    <r>
      <rPr>
        <b/>
        <sz val="10"/>
        <color rgb="FF00664E"/>
        <rFont val="Aptos Narrow"/>
      </rPr>
      <t>raha tuleb?</t>
    </r>
    <r>
      <rPr>
        <sz val="10"/>
        <color theme="1"/>
        <rFont val="Aptos narrow"/>
      </rPr>
      <t xml:space="preserve"> </t>
    </r>
    <r>
      <rPr>
        <sz val="8"/>
        <color theme="1"/>
        <rFont val="Aptos narrow"/>
      </rPr>
      <t>Kuidas raha saame? Mille eest on kliendid valmis maksma? Kui palju nad maksavad?</t>
    </r>
  </si>
  <si>
    <t>Hiidlaste Koostöökogu meetmete lisadokument:  FINANTSPROGNOOS</t>
  </si>
  <si>
    <t>Projekti nimi</t>
  </si>
  <si>
    <t>Käibemaksukohuslane (JAH/EI)</t>
  </si>
  <si>
    <t xml:space="preserve">Aruande kirjed majandusaasta viimase kuupäeva seisuga </t>
  </si>
  <si>
    <t>PROGNOOS</t>
  </si>
  <si>
    <t>RAHA SISSETULEK</t>
  </si>
  <si>
    <t>Sissetulek põhitegevusest</t>
  </si>
  <si>
    <t>1.1.</t>
  </si>
  <si>
    <t>Laekumine kauba/teenuse/põhivara müügist</t>
  </si>
  <si>
    <t>1.2.</t>
  </si>
  <si>
    <t>Liikmemaks (MTÜ-del)</t>
  </si>
  <si>
    <t>1.3.</t>
  </si>
  <si>
    <t>Mittesihtotstarbelised toetused/ tegevustoetused/ annetused</t>
  </si>
  <si>
    <t>LAEKUMINE PÕHITEGEVUSEST KOKKU</t>
  </si>
  <si>
    <t xml:space="preserve">Lisafinantseerimisallikad </t>
  </si>
  <si>
    <t>2.1.</t>
  </si>
  <si>
    <t>Pangalaen</t>
  </si>
  <si>
    <t>2.2.</t>
  </si>
  <si>
    <t xml:space="preserve">Omanike laen </t>
  </si>
  <si>
    <t>2.3.</t>
  </si>
  <si>
    <t>KOKKU LISAFINANTSEERING PROJEKTI ELLUVIIMISEKS</t>
  </si>
  <si>
    <t>LEADER toetuse laekumine taotleja arvelduskontole</t>
  </si>
  <si>
    <t>RAHA SISSETULEK KOKKU</t>
  </si>
  <si>
    <t>RAHA VÄLJAMINEK</t>
  </si>
  <si>
    <t>LEADER toetuse abil soetatava investeeringu/tegevuse eest tasumine</t>
  </si>
  <si>
    <t>Muud investeeringud</t>
  </si>
  <si>
    <t>Majandustegevuse käigus tekkivad kulud sh:</t>
  </si>
  <si>
    <t>6.1.</t>
  </si>
  <si>
    <t xml:space="preserve">Kauba, toorme, materjali kulud </t>
  </si>
  <si>
    <t>6.2.</t>
  </si>
  <si>
    <t>Mitmesugused tegevuskulud sh:</t>
  </si>
  <si>
    <t>6.2.1.</t>
  </si>
  <si>
    <t>Elekter</t>
  </si>
  <si>
    <t>6.2.2.</t>
  </si>
  <si>
    <t>Küte</t>
  </si>
  <si>
    <t>6.2.3.</t>
  </si>
  <si>
    <t>Rent</t>
  </si>
  <si>
    <t>6.2.4.</t>
  </si>
  <si>
    <t>Valveteenused</t>
  </si>
  <si>
    <t>6.2.5.</t>
  </si>
  <si>
    <t>Kindlustus</t>
  </si>
  <si>
    <t>6.2.6.</t>
  </si>
  <si>
    <t>Ruumide korrashoid</t>
  </si>
  <si>
    <t>6.2.7.</t>
  </si>
  <si>
    <t>Transpordi kulu</t>
  </si>
  <si>
    <t>6.2.8.</t>
  </si>
  <si>
    <t>Sidekulud</t>
  </si>
  <si>
    <t>6.2.9.</t>
  </si>
  <si>
    <t>Muud kulud (kantseleitarbed,pangakulu ja muud)</t>
  </si>
  <si>
    <t>6.2.10.</t>
  </si>
  <si>
    <t>Palk koos maksudega aastas</t>
  </si>
  <si>
    <t>Lisa töötajate arv</t>
  </si>
  <si>
    <t>Majandustegevusega seotud väljaminek kokku</t>
  </si>
  <si>
    <t>Laenu põhiosa tagasimaksed</t>
  </si>
  <si>
    <t>Laenu intressimaksed</t>
  </si>
  <si>
    <t>Omanike laen</t>
  </si>
  <si>
    <t>Finantseerimistegevusega seotud väljaminek kokku</t>
  </si>
  <si>
    <t>RAHA VÄLJAMINEK KOKKU</t>
  </si>
  <si>
    <t>RAHA JÄÄK PERIOODI ALGUSES</t>
  </si>
  <si>
    <t>RAHA JÄÄK PERIOODI LÕPUS</t>
  </si>
  <si>
    <r>
      <rPr>
        <sz val="14"/>
        <color theme="1"/>
        <rFont val="Aptos narrow"/>
      </rPr>
      <t xml:space="preserve">MTÜ - Investeeringu puhul tuleb taotluses täiendavalt välja tuua  tasuvusanalüüs, </t>
    </r>
    <r>
      <rPr>
        <b/>
        <sz val="14"/>
        <color rgb="FF00664E"/>
        <rFont val="Aptos Narrow"/>
      </rPr>
      <t>kui toetuse summa ületab 10 000 eurot</t>
    </r>
  </si>
  <si>
    <t>Ei nõuta eraldi tasuvusanalüüsi koostamist, vaid selle põhisisu väljatoomist taotluse koosseisus.</t>
  </si>
  <si>
    <r>
      <rPr>
        <b/>
        <sz val="14"/>
        <color rgb="FF111111"/>
        <rFont val="Aptos narrow"/>
      </rPr>
      <t>1. Eesmärkide saavutamine</t>
    </r>
    <r>
      <rPr>
        <sz val="14"/>
        <color rgb="FF111111"/>
        <rFont val="Aptos Narrow"/>
      </rPr>
      <t>: Kui palju ressursse on vaja eesmärkide saavutamiseks? Kui tõhusalt neid ressursse kasutatakse?</t>
    </r>
  </si>
  <si>
    <r>
      <rPr>
        <b/>
        <sz val="14"/>
        <color rgb="FF111111"/>
        <rFont val="Aptos narrow"/>
      </rPr>
      <t>2. Rahastamisallikad</t>
    </r>
    <r>
      <rPr>
        <sz val="14"/>
        <color rgb="FF111111"/>
        <rFont val="Aptos Narrow"/>
      </rPr>
      <t>: Millised on organisatsiooni peamised rahastamisallikad? Kui jätkusuutlikud need on?</t>
    </r>
  </si>
  <si>
    <r>
      <rPr>
        <b/>
        <sz val="14"/>
        <color rgb="FF111111"/>
        <rFont val="Aptos narrow"/>
      </rPr>
      <t>3. Kulude analüüs</t>
    </r>
    <r>
      <rPr>
        <sz val="14"/>
        <color rgb="FF111111"/>
        <rFont val="Aptos Narrow"/>
      </rPr>
      <t>: Millised on organisatsiooni peamised kulud? Kuidas neid saab optimeerida?</t>
    </r>
  </si>
  <si>
    <r>
      <rPr>
        <b/>
        <sz val="14"/>
        <color rgb="FF111111"/>
        <rFont val="Aptos narrow"/>
      </rPr>
      <t>4. Mõju hindamine</t>
    </r>
    <r>
      <rPr>
        <sz val="14"/>
        <color rgb="FF111111"/>
        <rFont val="Aptos Narrow"/>
      </rPr>
      <t>: Millist mõju organisatsioon avaldab? Kuidas seda mõõta ja hinnata?</t>
    </r>
  </si>
  <si>
    <r>
      <rPr>
        <b/>
        <sz val="14"/>
        <color rgb="FF111111"/>
        <rFont val="Aptos narrow"/>
      </rPr>
      <t>5. Riskianalüüs</t>
    </r>
    <r>
      <rPr>
        <sz val="14"/>
        <color rgb="FF111111"/>
        <rFont val="Aptos Narrow"/>
      </rPr>
      <t>: Millised on peamised riskid, mis võivad mõjutada organisatsiooni võimet oma eesmärke saavutada?</t>
    </r>
  </si>
  <si>
    <t>Kaheaastane turundusplaan projekti elluviimise perioodil.</t>
  </si>
  <si>
    <t>1. Eesmärk</t>
  </si>
  <si>
    <t>Määratle peamine eesmärk, mida soovite turundustegevusega saavutada.</t>
  </si>
  <si>
    <t>Näited:</t>
  </si>
  <si>
    <t>Suurendada turiste X% võrra järgmise 12 kuu jooksul ja Y% võrra 24 kuu jooksul</t>
  </si>
  <si>
    <t>Parandada piirkonna mainet ja nähtavust riiklikul/internatsionaalsel tasemel.</t>
  </si>
  <si>
    <t>Suurendada kohalike ettevõtete ja organisatsioonide kaasamist.</t>
  </si>
  <si>
    <t>2. Sihtgrupid</t>
  </si>
  <si>
    <t>Kirjelda sihtgruppe, kellele tegevused on suunatud.</t>
  </si>
  <si>
    <t>Turistid: Pereturistid, seiklusturistid, kultuurihuvilised jne.</t>
  </si>
  <si>
    <t>Kohalikud elanikud: Need, kes võiksid piirkonna atraktiivsust oma võrgustikes levitada.</t>
  </si>
  <si>
    <t>Ettevõtted: Investorid, hotellid, restoranid ja muud koostööpartnerid.</t>
  </si>
  <si>
    <t>3. Sõnum ja väärtuspakkumine</t>
  </si>
  <si>
    <t>Defineeri, miks sihtgrupid peaksid piirkonda valima.</t>
  </si>
  <si>
    <t>Unikaalsed ajaloolised/kultuurilised paigad.</t>
  </si>
  <si>
    <t>Eriline loodus ja vaba aja veetmise võimalused.</t>
  </si>
  <si>
    <t>Kvaliteetne ja mugav infrastruktuur.</t>
  </si>
  <si>
    <t>4. Kanalid ja tööriistad</t>
  </si>
  <si>
    <t>Kirjelda, milliseid kanaleid ja tööriistu kasutatakse sihtrühmani jõudmiseks.</t>
  </si>
  <si>
    <t>Digiturundus: Sotsiaalmeedia (Facebook, Instagram, TikTok), SEO, sihitud reklaamid.</t>
  </si>
  <si>
    <t>Trükimeedia: Plakatid, brošüürid, reklaamid ajakirjades.</t>
  </si>
  <si>
    <t>Üritused ja festivalid: Kohalikud messid, kultuurifestivalid.</t>
  </si>
  <si>
    <t>Koostöö: Partnerlus kohalike ettevõtetega ja rahvusvaheliste reisibüroodega.</t>
  </si>
  <si>
    <t>5. Turundustegevuste ajakava</t>
  </si>
  <si>
    <t>Planeeri tegevused ajaliselt.</t>
  </si>
  <si>
    <t>Näide:</t>
  </si>
  <si>
    <t>1. kvartal: Sotsiaalmeedia kampaaniate käivitamine ja veebilehe optimeerimine.</t>
  </si>
  <si>
    <t>2. kvartal: Festivalide ja ürituste korraldamine.</t>
  </si>
  <si>
    <t>3. kvartal: Koostöö välisriikide reisibüroodega.</t>
  </si>
  <si>
    <t>4. kvartal: Aasta tulemuste analüüs ja plaanide täpsustamine.</t>
  </si>
  <si>
    <t>6. Turundusplaani eelarve</t>
  </si>
  <si>
    <t>Esita turundusplaani elluviimiseks planeeritud rahaliste vahendite jaotus tegevuste lõikes projekti läbiviimise perioodil.</t>
  </si>
  <si>
    <t>7. Mõõdikud ja analüüs</t>
  </si>
  <si>
    <t>Määra, kuidas edu mõõdetakse.</t>
  </si>
  <si>
    <t>Turistide arvu kasv X% võrra.</t>
  </si>
  <si>
    <t>Sotsiaalmeedia jälgijate arvu kasv.</t>
  </si>
  <si>
    <t>Kohalike ettevõtete osalus turundustegevustes.</t>
  </si>
  <si>
    <t>https://www.youtube.com/watch?v=9puVAkQi38c&amp;list=UUOZSGexr6P4BdC2ZYj_ER2Q&amp;index=9</t>
  </si>
  <si>
    <t>Finantsprognoos järgnevaks viieks aastaks</t>
  </si>
  <si>
    <r>
      <t xml:space="preserve">Taotleja võib </t>
    </r>
    <r>
      <rPr>
        <b/>
        <sz val="16"/>
        <color rgb="FFFF0000"/>
        <rFont val="Arial Narrow"/>
      </rPr>
      <t xml:space="preserve">omal riisikol hakata projekti ellu viima </t>
    </r>
    <r>
      <rPr>
        <sz val="16"/>
        <color rgb="FFFF0000"/>
        <rFont val="Arial Narrow"/>
      </rPr>
      <t>1 päev pärast e-PRIA-sse taotluse esitamist.</t>
    </r>
  </si>
  <si>
    <r>
      <t xml:space="preserve">Maksimaalne toetussumma </t>
    </r>
    <r>
      <rPr>
        <b/>
        <sz val="11"/>
        <color rgb="FF00664E"/>
        <rFont val="Arial"/>
      </rPr>
      <t>6029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</si>
</sst>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m"/>
  </numFmts>
  <fonts count="81" x14ac:knownFonts="1">
    <font>
      <sz val="11"/>
      <color theme="1"/>
      <name val="aptos narrow"/>
      <scheme val="minor"/>
    </font>
    <font>
      <sz val="14"/>
      <color theme="0"/>
      <name val="Aptos Narrow"/>
    </font>
    <font>
      <b/>
      <sz val="14"/>
      <color theme="0"/>
      <name val="Aptos Narrow"/>
    </font>
    <font>
      <sz val="14"/>
      <color theme="1"/>
      <name val="Aptos narrow"/>
    </font>
    <font>
      <b/>
      <sz val="11"/>
      <color rgb="FF00664E"/>
      <name val="Aptos narrow"/>
    </font>
    <font>
      <sz val="11"/>
      <color theme="1"/>
      <name val="Aptos narrow"/>
    </font>
    <font>
      <u/>
      <sz val="9"/>
      <color theme="10"/>
      <name val="Aptos narrow"/>
    </font>
    <font>
      <u/>
      <sz val="9"/>
      <color theme="10"/>
      <name val="Aptos narrow"/>
    </font>
    <font>
      <u/>
      <sz val="11"/>
      <color theme="10"/>
      <name val="Aptos narrow"/>
    </font>
    <font>
      <sz val="11"/>
      <name val="aptos narrow"/>
    </font>
    <font>
      <u/>
      <sz val="9"/>
      <color theme="10"/>
      <name val="Aptos narrow"/>
    </font>
    <font>
      <b/>
      <sz val="14"/>
      <color rgb="FF00664E"/>
      <name val="Arial"/>
    </font>
    <font>
      <sz val="11"/>
      <color rgb="FF00664E"/>
      <name val="Arial"/>
    </font>
    <font>
      <b/>
      <u/>
      <sz val="11"/>
      <color theme="10"/>
      <name val="Aptos narrow"/>
    </font>
    <font>
      <u/>
      <sz val="11"/>
      <color theme="10"/>
      <name val="Aptos narrow"/>
    </font>
    <font>
      <u/>
      <sz val="11"/>
      <color theme="10"/>
      <name val="Aptos narrow"/>
    </font>
    <font>
      <sz val="11"/>
      <color theme="1"/>
      <name val="Aptos Narrow"/>
    </font>
    <font>
      <b/>
      <sz val="11"/>
      <color theme="1"/>
      <name val="Aptos Narrow"/>
    </font>
    <font>
      <u/>
      <sz val="11"/>
      <color rgb="FF0000FF"/>
      <name val="Aptos Narrow"/>
    </font>
    <font>
      <b/>
      <sz val="11"/>
      <color theme="0"/>
      <name val="Aptos narrow"/>
    </font>
    <font>
      <b/>
      <u/>
      <sz val="11"/>
      <color theme="10"/>
      <name val="Aptos narrow"/>
    </font>
    <font>
      <u/>
      <sz val="11"/>
      <color theme="10"/>
      <name val="Aptos narrow"/>
    </font>
    <font>
      <u/>
      <sz val="11"/>
      <color theme="10"/>
      <name val="Aptos narrow"/>
    </font>
    <font>
      <u/>
      <sz val="11"/>
      <color theme="10"/>
      <name val="Aptos narrow"/>
    </font>
    <font>
      <u/>
      <sz val="11"/>
      <color theme="10"/>
      <name val="Aptos narrow"/>
    </font>
    <font>
      <u/>
      <sz val="11"/>
      <color theme="10"/>
      <name val="Aptos narrow"/>
    </font>
    <font>
      <sz val="11"/>
      <color rgb="FF006100"/>
      <name val="Aptos narrow"/>
    </font>
    <font>
      <sz val="11"/>
      <color rgb="FF000000"/>
      <name val="Aptos narrow"/>
    </font>
    <font>
      <u/>
      <sz val="11"/>
      <color theme="10"/>
      <name val="Aptos narrow"/>
    </font>
    <font>
      <u/>
      <sz val="11"/>
      <color rgb="FF467886"/>
      <name val="Aptos narrow"/>
    </font>
    <font>
      <u/>
      <sz val="11"/>
      <color rgb="FF467886"/>
      <name val="Aptos narrow"/>
    </font>
    <font>
      <b/>
      <sz val="11"/>
      <color rgb="FFFFFFFF"/>
      <name val="Aptos narrow"/>
    </font>
    <font>
      <sz val="11"/>
      <color theme="1"/>
      <name val="Arial Narrow"/>
    </font>
    <font>
      <sz val="22"/>
      <color rgb="FF005742"/>
      <name val="Arial Narrow"/>
    </font>
    <font>
      <b/>
      <sz val="16"/>
      <color rgb="FF005742"/>
      <name val="Arial Narrow"/>
    </font>
    <font>
      <b/>
      <sz val="16"/>
      <color theme="0"/>
      <name val="Arial Narrow"/>
    </font>
    <font>
      <sz val="16"/>
      <color theme="1"/>
      <name val="Arial Narrow"/>
    </font>
    <font>
      <sz val="12"/>
      <color theme="0"/>
      <name val="Arial Narrow"/>
    </font>
    <font>
      <sz val="16"/>
      <color rgb="FF005742"/>
      <name val="Arial Narrow"/>
    </font>
    <font>
      <b/>
      <sz val="16"/>
      <color theme="1"/>
      <name val="Arial Narrow"/>
    </font>
    <font>
      <sz val="14"/>
      <color rgb="FF005742"/>
      <name val="Arial Narrow"/>
    </font>
    <font>
      <sz val="8"/>
      <color rgb="FF005742"/>
      <name val="Arial Narrow"/>
    </font>
    <font>
      <sz val="16"/>
      <color rgb="FFFF0000"/>
      <name val="Arial Narrow"/>
    </font>
    <font>
      <sz val="16"/>
      <color theme="0"/>
      <name val="Arial Narrow"/>
    </font>
    <font>
      <b/>
      <sz val="14"/>
      <color rgb="FF000000"/>
      <name val="Aptos narrow"/>
    </font>
    <font>
      <sz val="14"/>
      <color rgb="FF000000"/>
      <name val="Aptos narrow"/>
    </font>
    <font>
      <b/>
      <sz val="14"/>
      <color rgb="FFFF0000"/>
      <name val="Aptos narrow"/>
    </font>
    <font>
      <b/>
      <sz val="12"/>
      <color rgb="FF000000"/>
      <name val="Aptos narrow"/>
    </font>
    <font>
      <b/>
      <sz val="14"/>
      <color theme="0"/>
      <name val="Aptos narrow"/>
    </font>
    <font>
      <sz val="14"/>
      <color rgb="FFFF0000"/>
      <name val="Aptos narrow"/>
    </font>
    <font>
      <sz val="11"/>
      <color rgb="FF000000"/>
      <name val="Aptos Narrow"/>
    </font>
    <font>
      <sz val="11"/>
      <color rgb="FFFF0000"/>
      <name val="Aptos Narrow"/>
    </font>
    <font>
      <sz val="11"/>
      <color rgb="FFFF0000"/>
      <name val="Aptos narrow"/>
    </font>
    <font>
      <b/>
      <sz val="16"/>
      <color rgb="FF00664E"/>
      <name val="Aptos narrow"/>
    </font>
    <font>
      <sz val="16"/>
      <color theme="1"/>
      <name val="Aptos narrow"/>
    </font>
    <font>
      <sz val="10"/>
      <color theme="1"/>
      <name val="Aptos narrow"/>
    </font>
    <font>
      <sz val="8"/>
      <color theme="1"/>
      <name val="Aptos narrow"/>
    </font>
    <font>
      <b/>
      <sz val="14"/>
      <color rgb="FFC00000"/>
      <name val="Aptos narrow"/>
    </font>
    <font>
      <b/>
      <i/>
      <sz val="14"/>
      <color theme="0"/>
      <name val="Aptos narrow"/>
    </font>
    <font>
      <sz val="14"/>
      <color theme="0"/>
      <name val="Aptos narrow"/>
    </font>
    <font>
      <b/>
      <sz val="14"/>
      <color theme="1"/>
      <name val="Aptos narrow"/>
    </font>
    <font>
      <b/>
      <sz val="14"/>
      <color rgb="FF111111"/>
      <name val="Aptos narrow"/>
    </font>
    <font>
      <b/>
      <sz val="12"/>
      <color theme="1"/>
      <name val="Aptos narrow"/>
    </font>
    <font>
      <b/>
      <sz val="18"/>
      <color theme="1"/>
      <name val="Aptos narrow"/>
    </font>
    <font>
      <b/>
      <sz val="11"/>
      <color theme="1"/>
      <name val="Aptos narrow"/>
    </font>
    <font>
      <sz val="11"/>
      <color rgb="FF7F7F7F"/>
      <name val="Aptos narrow"/>
    </font>
    <font>
      <b/>
      <sz val="11"/>
      <color rgb="FF00664E"/>
      <name val="Arial"/>
    </font>
    <font>
      <sz val="9"/>
      <color rgb="FF00664E"/>
      <name val="Arial"/>
    </font>
    <font>
      <sz val="11"/>
      <color rgb="FF005742"/>
      <name val="Arial Narrow"/>
    </font>
    <font>
      <sz val="12"/>
      <color rgb="FF005742"/>
      <name val="Arial Narrow"/>
    </font>
    <font>
      <b/>
      <sz val="16"/>
      <color rgb="FFFF0000"/>
      <name val="Arial Narrow"/>
    </font>
    <font>
      <b/>
      <sz val="10"/>
      <color theme="1"/>
      <name val="Aptos Narrow"/>
    </font>
    <font>
      <b/>
      <sz val="10"/>
      <color rgb="FF00664E"/>
      <name val="Aptos Narrow"/>
    </font>
    <font>
      <sz val="10"/>
      <color rgb="FF00664E"/>
      <name val="Aptos Narrow"/>
    </font>
    <font>
      <b/>
      <sz val="10"/>
      <color rgb="FFFF0000"/>
      <name val="Aptos Narrow"/>
    </font>
    <font>
      <b/>
      <sz val="14"/>
      <color rgb="FF00664E"/>
      <name val="Aptos Narrow"/>
    </font>
    <font>
      <sz val="14"/>
      <color rgb="FF111111"/>
      <name val="Aptos Narrow"/>
    </font>
    <font>
      <u/>
      <sz val="11"/>
      <color theme="10"/>
      <name val="aptos narrow"/>
      <scheme val="minor"/>
    </font>
    <font>
      <b/>
      <sz val="14"/>
      <name val="Arial"/>
      <family val="2"/>
      <charset val="186"/>
    </font>
    <font>
      <sz val="11"/>
      <color rgb="FF00664E"/>
      <name val="Arial"/>
      <family val="2"/>
      <charset val="186"/>
    </font>
    <font>
      <b/>
      <sz val="14"/>
      <color rgb="FFFF000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8ED873"/>
        <bgColor rgb="FF8ED87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ED973"/>
        <bgColor rgb="FF8ED973"/>
      </patternFill>
    </fill>
    <fill>
      <patternFill patternType="solid">
        <fgColor rgb="FFEDF5F3"/>
        <bgColor rgb="FFEDF5F3"/>
      </patternFill>
    </fill>
    <fill>
      <patternFill patternType="solid">
        <fgColor rgb="FF005742"/>
        <bgColor rgb="FF005742"/>
      </patternFill>
    </fill>
    <fill>
      <patternFill patternType="solid">
        <fgColor rgb="FFD9F2D0"/>
        <bgColor rgb="FFD9F2D0"/>
      </patternFill>
    </fill>
    <fill>
      <patternFill patternType="solid">
        <fgColor rgb="FF00664E"/>
        <bgColor rgb="FF00664E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D9F2D0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77" fillId="0" borderId="0" applyNumberFormat="0" applyFill="0" applyBorder="0" applyAlignment="0" applyProtection="0"/>
  </cellStyleXfs>
  <cellXfs count="2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wrapText="1"/>
    </xf>
    <xf numFmtId="0" fontId="19" fillId="2" borderId="14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wrapText="1"/>
    </xf>
    <xf numFmtId="0" fontId="20" fillId="2" borderId="14" xfId="0" applyFont="1" applyFill="1" applyBorder="1" applyAlignment="1">
      <alignment horizontal="center" wrapText="1"/>
    </xf>
    <xf numFmtId="0" fontId="21" fillId="3" borderId="2" xfId="0" applyFont="1" applyFill="1" applyBorder="1" applyAlignment="1">
      <alignment wrapText="1"/>
    </xf>
    <xf numFmtId="0" fontId="19" fillId="2" borderId="14" xfId="0" applyFont="1" applyFill="1" applyBorder="1" applyAlignment="1">
      <alignment horizontal="center" wrapText="1"/>
    </xf>
    <xf numFmtId="0" fontId="17" fillId="3" borderId="15" xfId="0" applyFont="1" applyFill="1" applyBorder="1" applyAlignment="1">
      <alignment horizontal="center" vertical="top" wrapText="1"/>
    </xf>
    <xf numFmtId="0" fontId="22" fillId="3" borderId="2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wrapText="1"/>
    </xf>
    <xf numFmtId="0" fontId="4" fillId="3" borderId="2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4" fillId="0" borderId="2" xfId="0" applyFont="1" applyBorder="1" applyAlignment="1">
      <alignment wrapText="1"/>
    </xf>
    <xf numFmtId="0" fontId="4" fillId="0" borderId="15" xfId="0" applyFont="1" applyBorder="1" applyAlignment="1">
      <alignment horizontal="center" vertical="top" wrapText="1"/>
    </xf>
    <xf numFmtId="0" fontId="25" fillId="4" borderId="24" xfId="0" applyFont="1" applyFill="1" applyBorder="1" applyAlignment="1">
      <alignment wrapText="1"/>
    </xf>
    <xf numFmtId="0" fontId="26" fillId="2" borderId="25" xfId="0" applyFont="1" applyFill="1" applyBorder="1" applyAlignment="1">
      <alignment horizontal="center" wrapText="1"/>
    </xf>
    <xf numFmtId="0" fontId="27" fillId="0" borderId="19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26" xfId="0" applyFont="1" applyBorder="1" applyAlignment="1">
      <alignment horizontal="center" vertical="top" wrapText="1"/>
    </xf>
    <xf numFmtId="0" fontId="4" fillId="4" borderId="11" xfId="0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top" wrapText="1"/>
    </xf>
    <xf numFmtId="0" fontId="31" fillId="5" borderId="14" xfId="0" applyFont="1" applyFill="1" applyBorder="1" applyAlignment="1">
      <alignment horizontal="center" wrapText="1"/>
    </xf>
    <xf numFmtId="0" fontId="26" fillId="2" borderId="14" xfId="0" applyFont="1" applyFill="1" applyBorder="1" applyAlignment="1">
      <alignment horizontal="center" wrapText="1"/>
    </xf>
    <xf numFmtId="0" fontId="16" fillId="3" borderId="24" xfId="0" applyFont="1" applyFill="1" applyBorder="1" applyAlignment="1">
      <alignment wrapText="1"/>
    </xf>
    <xf numFmtId="0" fontId="31" fillId="5" borderId="25" xfId="0" applyFont="1" applyFill="1" applyBorder="1" applyAlignment="1">
      <alignment horizontal="center" wrapText="1"/>
    </xf>
    <xf numFmtId="0" fontId="32" fillId="0" borderId="0" xfId="0" applyFont="1"/>
    <xf numFmtId="0" fontId="32" fillId="6" borderId="1" xfId="0" applyFont="1" applyFill="1" applyBorder="1" applyAlignment="1">
      <alignment horizontal="center"/>
    </xf>
    <xf numFmtId="0" fontId="33" fillId="6" borderId="1" xfId="0" applyFont="1" applyFill="1" applyBorder="1" applyAlignment="1">
      <alignment horizontal="left"/>
    </xf>
    <xf numFmtId="0" fontId="34" fillId="6" borderId="1" xfId="0" applyFont="1" applyFill="1" applyBorder="1" applyAlignment="1">
      <alignment horizontal="center"/>
    </xf>
    <xf numFmtId="49" fontId="35" fillId="7" borderId="1" xfId="0" applyNumberFormat="1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36" fillId="6" borderId="1" xfId="0" applyFont="1" applyFill="1" applyBorder="1" applyAlignment="1">
      <alignment horizontal="center"/>
    </xf>
    <xf numFmtId="0" fontId="37" fillId="7" borderId="27" xfId="0" applyFont="1" applyFill="1" applyBorder="1" applyAlignment="1">
      <alignment horizontal="center" vertical="top"/>
    </xf>
    <xf numFmtId="0" fontId="38" fillId="6" borderId="1" xfId="0" applyFont="1" applyFill="1" applyBorder="1" applyAlignment="1">
      <alignment horizontal="center" wrapText="1"/>
    </xf>
    <xf numFmtId="0" fontId="38" fillId="6" borderId="1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14" fontId="35" fillId="7" borderId="1" xfId="0" applyNumberFormat="1" applyFont="1" applyFill="1" applyBorder="1" applyAlignment="1">
      <alignment horizontal="center" vertical="top" wrapText="1"/>
    </xf>
    <xf numFmtId="20" fontId="35" fillId="7" borderId="1" xfId="0" applyNumberFormat="1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 wrapText="1"/>
    </xf>
    <xf numFmtId="0" fontId="41" fillId="6" borderId="1" xfId="0" applyFont="1" applyFill="1" applyBorder="1" applyAlignment="1">
      <alignment horizontal="center" wrapText="1"/>
    </xf>
    <xf numFmtId="0" fontId="42" fillId="6" borderId="1" xfId="0" applyFont="1" applyFill="1" applyBorder="1" applyAlignment="1">
      <alignment horizontal="center" wrapText="1"/>
    </xf>
    <xf numFmtId="0" fontId="32" fillId="6" borderId="1" xfId="0" applyFont="1" applyFill="1" applyBorder="1"/>
    <xf numFmtId="14" fontId="35" fillId="7" borderId="1" xfId="0" applyNumberFormat="1" applyFont="1" applyFill="1" applyBorder="1" applyAlignment="1">
      <alignment horizontal="center"/>
    </xf>
    <xf numFmtId="0" fontId="43" fillId="7" borderId="1" xfId="0" applyFont="1" applyFill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44" fillId="0" borderId="0" xfId="0" applyFont="1" applyAlignment="1">
      <alignment horizontal="left" vertical="top"/>
    </xf>
    <xf numFmtId="0" fontId="45" fillId="0" borderId="0" xfId="0" applyFont="1" applyAlignment="1">
      <alignment horizontal="left" vertical="top"/>
    </xf>
    <xf numFmtId="0" fontId="46" fillId="8" borderId="28" xfId="0" applyFont="1" applyFill="1" applyBorder="1" applyAlignment="1">
      <alignment horizontal="center" vertical="top"/>
    </xf>
    <xf numFmtId="0" fontId="46" fillId="0" borderId="3" xfId="0" applyFont="1" applyBorder="1" applyAlignment="1">
      <alignment horizontal="center" vertical="top"/>
    </xf>
    <xf numFmtId="2" fontId="48" fillId="9" borderId="2" xfId="0" applyNumberFormat="1" applyFont="1" applyFill="1" applyBorder="1" applyAlignment="1">
      <alignment horizontal="center" vertical="top"/>
    </xf>
    <xf numFmtId="0" fontId="49" fillId="0" borderId="2" xfId="0" applyFont="1" applyBorder="1" applyAlignment="1">
      <alignment horizontal="left" vertical="top" wrapText="1"/>
    </xf>
    <xf numFmtId="0" fontId="19" fillId="9" borderId="2" xfId="0" applyFont="1" applyFill="1" applyBorder="1" applyAlignment="1">
      <alignment horizontal="center" vertical="top"/>
    </xf>
    <xf numFmtId="0" fontId="19" fillId="9" borderId="2" xfId="0" applyFont="1" applyFill="1" applyBorder="1" applyAlignment="1">
      <alignment horizontal="center" vertical="top" wrapText="1"/>
    </xf>
    <xf numFmtId="0" fontId="27" fillId="0" borderId="30" xfId="0" applyFont="1" applyBorder="1" applyAlignment="1">
      <alignment horizontal="left" vertical="top" wrapText="1"/>
    </xf>
    <xf numFmtId="0" fontId="27" fillId="3" borderId="31" xfId="0" applyFont="1" applyFill="1" applyBorder="1" applyAlignment="1">
      <alignment horizontal="left" vertical="top" wrapText="1"/>
    </xf>
    <xf numFmtId="2" fontId="27" fillId="0" borderId="30" xfId="0" applyNumberFormat="1" applyFont="1" applyBorder="1" applyAlignment="1">
      <alignment horizontal="center" vertical="top"/>
    </xf>
    <xf numFmtId="0" fontId="27" fillId="3" borderId="33" xfId="0" applyFont="1" applyFill="1" applyBorder="1" applyAlignment="1">
      <alignment horizontal="left" vertical="top" wrapText="1"/>
    </xf>
    <xf numFmtId="0" fontId="50" fillId="3" borderId="11" xfId="0" applyFont="1" applyFill="1" applyBorder="1" applyAlignment="1">
      <alignment horizontal="left" vertical="top" wrapText="1"/>
    </xf>
    <xf numFmtId="0" fontId="50" fillId="3" borderId="31" xfId="0" applyFont="1" applyFill="1" applyBorder="1" applyAlignment="1">
      <alignment horizontal="left" vertical="top" wrapText="1"/>
    </xf>
    <xf numFmtId="0" fontId="50" fillId="3" borderId="33" xfId="0" applyFont="1" applyFill="1" applyBorder="1" applyAlignment="1">
      <alignment horizontal="left" vertical="top" wrapText="1"/>
    </xf>
    <xf numFmtId="0" fontId="27" fillId="3" borderId="11" xfId="0" applyFont="1" applyFill="1" applyBorder="1" applyAlignment="1">
      <alignment horizontal="left" vertical="top" wrapText="1"/>
    </xf>
    <xf numFmtId="0" fontId="27" fillId="8" borderId="31" xfId="0" applyFont="1" applyFill="1" applyBorder="1" applyAlignment="1">
      <alignment horizontal="center" vertical="top"/>
    </xf>
    <xf numFmtId="9" fontId="19" fillId="9" borderId="31" xfId="0" applyNumberFormat="1" applyFont="1" applyFill="1" applyBorder="1" applyAlignment="1">
      <alignment horizontal="center" vertical="top"/>
    </xf>
    <xf numFmtId="0" fontId="50" fillId="3" borderId="36" xfId="0" applyFont="1" applyFill="1" applyBorder="1" applyAlignment="1">
      <alignment horizontal="left" vertical="top" wrapText="1"/>
    </xf>
    <xf numFmtId="0" fontId="51" fillId="0" borderId="37" xfId="0" applyFont="1" applyBorder="1" applyAlignment="1">
      <alignment horizontal="left" vertical="top" wrapText="1"/>
    </xf>
    <xf numFmtId="0" fontId="50" fillId="3" borderId="38" xfId="0" applyFont="1" applyFill="1" applyBorder="1" applyAlignment="1">
      <alignment horizontal="left" vertical="top" wrapText="1"/>
    </xf>
    <xf numFmtId="0" fontId="51" fillId="0" borderId="39" xfId="0" applyFont="1" applyBorder="1" applyAlignment="1">
      <alignment wrapText="1"/>
    </xf>
    <xf numFmtId="0" fontId="27" fillId="8" borderId="40" xfId="0" applyFont="1" applyFill="1" applyBorder="1" applyAlignment="1">
      <alignment horizontal="center" vertical="top"/>
    </xf>
    <xf numFmtId="9" fontId="19" fillId="9" borderId="40" xfId="0" applyNumberFormat="1" applyFont="1" applyFill="1" applyBorder="1" applyAlignment="1">
      <alignment horizontal="center" vertical="top"/>
    </xf>
    <xf numFmtId="2" fontId="27" fillId="0" borderId="40" xfId="0" applyNumberFormat="1" applyFont="1" applyBorder="1" applyAlignment="1">
      <alignment horizontal="center" vertical="top"/>
    </xf>
    <xf numFmtId="0" fontId="51" fillId="0" borderId="37" xfId="0" applyFont="1" applyBorder="1" applyAlignment="1">
      <alignment wrapText="1"/>
    </xf>
    <xf numFmtId="9" fontId="5" fillId="0" borderId="0" xfId="0" applyNumberFormat="1" applyFont="1"/>
    <xf numFmtId="2" fontId="5" fillId="0" borderId="0" xfId="0" applyNumberFormat="1" applyFont="1"/>
    <xf numFmtId="0" fontId="55" fillId="0" borderId="41" xfId="0" applyFont="1" applyBorder="1" applyAlignment="1">
      <alignment vertical="top" wrapText="1"/>
    </xf>
    <xf numFmtId="0" fontId="55" fillId="0" borderId="41" xfId="0" applyFont="1" applyBorder="1" applyAlignment="1">
      <alignment wrapText="1"/>
    </xf>
    <xf numFmtId="0" fontId="55" fillId="0" borderId="4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8" fillId="9" borderId="60" xfId="0" applyFont="1" applyFill="1" applyBorder="1" applyAlignment="1">
      <alignment horizontal="right"/>
    </xf>
    <xf numFmtId="0" fontId="48" fillId="9" borderId="2" xfId="0" applyFont="1" applyFill="1" applyBorder="1" applyAlignment="1">
      <alignment horizontal="right"/>
    </xf>
    <xf numFmtId="0" fontId="45" fillId="8" borderId="11" xfId="0" applyFont="1" applyFill="1" applyBorder="1"/>
    <xf numFmtId="0" fontId="3" fillId="0" borderId="0" xfId="0" applyFont="1"/>
    <xf numFmtId="0" fontId="45" fillId="0" borderId="2" xfId="0" applyFont="1" applyBorder="1" applyAlignment="1">
      <alignment horizontal="center"/>
    </xf>
    <xf numFmtId="0" fontId="48" fillId="9" borderId="2" xfId="0" applyFont="1" applyFill="1" applyBorder="1" applyAlignment="1">
      <alignment horizontal="center"/>
    </xf>
    <xf numFmtId="0" fontId="58" fillId="9" borderId="2" xfId="0" applyFont="1" applyFill="1" applyBorder="1" applyAlignment="1">
      <alignment horizontal="left"/>
    </xf>
    <xf numFmtId="0" fontId="58" fillId="9" borderId="2" xfId="0" applyFont="1" applyFill="1" applyBorder="1"/>
    <xf numFmtId="164" fontId="45" fillId="0" borderId="2" xfId="0" applyNumberFormat="1" applyFont="1" applyBorder="1" applyAlignment="1">
      <alignment horizontal="center"/>
    </xf>
    <xf numFmtId="2" fontId="45" fillId="8" borderId="2" xfId="0" applyNumberFormat="1" applyFont="1" applyFill="1" applyBorder="1"/>
    <xf numFmtId="2" fontId="44" fillId="8" borderId="2" xfId="0" applyNumberFormat="1" applyFont="1" applyFill="1" applyBorder="1"/>
    <xf numFmtId="0" fontId="59" fillId="9" borderId="2" xfId="0" applyFont="1" applyFill="1" applyBorder="1" applyAlignment="1">
      <alignment horizontal="center"/>
    </xf>
    <xf numFmtId="4" fontId="48" fillId="9" borderId="2" xfId="0" applyNumberFormat="1" applyFont="1" applyFill="1" applyBorder="1"/>
    <xf numFmtId="0" fontId="48" fillId="9" borderId="2" xfId="0" applyFont="1" applyFill="1" applyBorder="1"/>
    <xf numFmtId="0" fontId="45" fillId="8" borderId="60" xfId="0" applyFont="1" applyFill="1" applyBorder="1"/>
    <xf numFmtId="0" fontId="45" fillId="8" borderId="76" xfId="0" applyFont="1" applyFill="1" applyBorder="1"/>
    <xf numFmtId="0" fontId="45" fillId="8" borderId="1" xfId="0" applyFont="1" applyFill="1" applyBorder="1"/>
    <xf numFmtId="2" fontId="60" fillId="8" borderId="2" xfId="0" applyNumberFormat="1" applyFont="1" applyFill="1" applyBorder="1"/>
    <xf numFmtId="2" fontId="48" fillId="9" borderId="2" xfId="0" applyNumberFormat="1" applyFont="1" applyFill="1" applyBorder="1"/>
    <xf numFmtId="0" fontId="44" fillId="4" borderId="60" xfId="0" applyFont="1" applyFill="1" applyBorder="1" applyAlignment="1">
      <alignment horizontal="center"/>
    </xf>
    <xf numFmtId="2" fontId="46" fillId="8" borderId="2" xfId="0" applyNumberFormat="1" applyFont="1" applyFill="1" applyBorder="1"/>
    <xf numFmtId="0" fontId="45" fillId="4" borderId="2" xfId="0" applyFont="1" applyFill="1" applyBorder="1" applyAlignment="1">
      <alignment horizontal="center"/>
    </xf>
    <xf numFmtId="0" fontId="45" fillId="4" borderId="60" xfId="0" applyFont="1" applyFill="1" applyBorder="1" applyAlignment="1">
      <alignment horizontal="center"/>
    </xf>
    <xf numFmtId="0" fontId="48" fillId="9" borderId="76" xfId="0" applyFont="1" applyFill="1" applyBorder="1" applyAlignment="1">
      <alignment horizontal="left"/>
    </xf>
    <xf numFmtId="0" fontId="59" fillId="9" borderId="76" xfId="0" applyFont="1" applyFill="1" applyBorder="1"/>
    <xf numFmtId="49" fontId="45" fillId="0" borderId="2" xfId="0" applyNumberFormat="1" applyFont="1" applyBorder="1" applyAlignment="1">
      <alignment horizontal="center"/>
    </xf>
    <xf numFmtId="2" fontId="59" fillId="9" borderId="2" xfId="0" applyNumberFormat="1" applyFont="1" applyFill="1" applyBorder="1"/>
    <xf numFmtId="1" fontId="45" fillId="8" borderId="2" xfId="0" applyNumberFormat="1" applyFont="1" applyFill="1" applyBorder="1" applyAlignment="1">
      <alignment horizontal="center"/>
    </xf>
    <xf numFmtId="0" fontId="44" fillId="0" borderId="2" xfId="0" applyFont="1" applyBorder="1" applyAlignment="1">
      <alignment horizontal="center"/>
    </xf>
    <xf numFmtId="2" fontId="3" fillId="8" borderId="2" xfId="0" applyNumberFormat="1" applyFont="1" applyFill="1" applyBorder="1"/>
    <xf numFmtId="0" fontId="44" fillId="4" borderId="2" xfId="0" applyFont="1" applyFill="1" applyBorder="1" applyAlignment="1">
      <alignment horizontal="center"/>
    </xf>
    <xf numFmtId="0" fontId="44" fillId="8" borderId="60" xfId="0" applyFont="1" applyFill="1" applyBorder="1"/>
    <xf numFmtId="0" fontId="44" fillId="8" borderId="76" xfId="0" applyFont="1" applyFill="1" applyBorder="1"/>
    <xf numFmtId="0" fontId="45" fillId="0" borderId="0" xfId="0" applyFont="1" applyAlignment="1">
      <alignment horizontal="center"/>
    </xf>
    <xf numFmtId="0" fontId="61" fillId="0" borderId="2" xfId="0" applyFont="1" applyBorder="1" applyAlignment="1">
      <alignment horizontal="left" vertical="center"/>
    </xf>
    <xf numFmtId="0" fontId="61" fillId="8" borderId="2" xfId="0" applyFont="1" applyFill="1" applyBorder="1" applyAlignment="1">
      <alignment horizontal="left" vertical="center" wrapText="1"/>
    </xf>
    <xf numFmtId="0" fontId="62" fillId="0" borderId="16" xfId="0" applyFont="1" applyBorder="1" applyAlignment="1">
      <alignment horizontal="left" vertical="top"/>
    </xf>
    <xf numFmtId="0" fontId="62" fillId="0" borderId="54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2" fillId="0" borderId="19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5" fillId="0" borderId="47" xfId="0" applyFont="1" applyBorder="1" applyAlignment="1">
      <alignment horizontal="left" vertical="top"/>
    </xf>
    <xf numFmtId="0" fontId="63" fillId="2" borderId="5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65" fillId="0" borderId="19" xfId="0" applyFont="1" applyBorder="1" applyAlignment="1">
      <alignment horizontal="left" vertical="top"/>
    </xf>
    <xf numFmtId="0" fontId="65" fillId="0" borderId="0" xfId="0" applyFont="1" applyAlignment="1">
      <alignment horizontal="left" vertical="top"/>
    </xf>
    <xf numFmtId="0" fontId="65" fillId="0" borderId="4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85" xfId="0" applyFont="1" applyBorder="1" applyAlignment="1">
      <alignment horizontal="left" vertical="top"/>
    </xf>
    <xf numFmtId="0" fontId="5" fillId="0" borderId="53" xfId="0" applyFont="1" applyBorder="1" applyAlignment="1">
      <alignment horizontal="left" vertical="top"/>
    </xf>
    <xf numFmtId="0" fontId="77" fillId="3" borderId="2" xfId="1" applyFill="1" applyBorder="1" applyAlignment="1">
      <alignment wrapText="1"/>
    </xf>
    <xf numFmtId="0" fontId="78" fillId="2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2" fillId="10" borderId="6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wrapText="1"/>
    </xf>
    <xf numFmtId="0" fontId="14" fillId="10" borderId="1" xfId="0" applyFont="1" applyFill="1" applyBorder="1" applyAlignment="1">
      <alignment wrapText="1"/>
    </xf>
    <xf numFmtId="0" fontId="15" fillId="10" borderId="8" xfId="0" applyFont="1" applyFill="1" applyBorder="1" applyAlignment="1">
      <alignment wrapText="1"/>
    </xf>
    <xf numFmtId="0" fontId="12" fillId="10" borderId="9" xfId="0" applyFont="1" applyFill="1" applyBorder="1" applyAlignment="1">
      <alignment horizontal="left" vertical="center" wrapText="1"/>
    </xf>
    <xf numFmtId="0" fontId="11" fillId="10" borderId="17" xfId="0" applyFont="1" applyFill="1" applyBorder="1" applyAlignment="1">
      <alignment horizontal="left" vertical="center" wrapText="1"/>
    </xf>
    <xf numFmtId="0" fontId="12" fillId="10" borderId="18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28" fillId="11" borderId="1" xfId="0" applyFont="1" applyFill="1" applyBorder="1" applyAlignment="1">
      <alignment wrapText="1"/>
    </xf>
    <xf numFmtId="0" fontId="29" fillId="11" borderId="1" xfId="0" applyFont="1" applyFill="1" applyBorder="1" applyAlignment="1">
      <alignment wrapText="1"/>
    </xf>
    <xf numFmtId="0" fontId="30" fillId="11" borderId="8" xfId="0" applyFont="1" applyFill="1" applyBorder="1" applyAlignment="1">
      <alignment wrapText="1"/>
    </xf>
    <xf numFmtId="0" fontId="12" fillId="11" borderId="9" xfId="0" applyFont="1" applyFill="1" applyBorder="1" applyAlignment="1">
      <alignment horizontal="left" vertical="center" wrapText="1"/>
    </xf>
    <xf numFmtId="0" fontId="79" fillId="10" borderId="9" xfId="0" applyFont="1" applyFill="1" applyBorder="1" applyAlignment="1">
      <alignment horizontal="left" vertical="center" wrapText="1"/>
    </xf>
    <xf numFmtId="0" fontId="80" fillId="0" borderId="0" xfId="0" applyFont="1" applyAlignment="1">
      <alignment vertical="center" wrapText="1"/>
    </xf>
    <xf numFmtId="0" fontId="53" fillId="0" borderId="0" xfId="0" applyFont="1" applyAlignment="1">
      <alignment horizontal="right" vertical="center" wrapText="1"/>
    </xf>
    <xf numFmtId="0" fontId="54" fillId="8" borderId="1" xfId="0" applyFont="1" applyFill="1" applyBorder="1" applyAlignment="1">
      <alignment vertical="center" wrapText="1"/>
    </xf>
    <xf numFmtId="0" fontId="54" fillId="0" borderId="0" xfId="0" applyFont="1" applyAlignment="1">
      <alignment wrapText="1"/>
    </xf>
    <xf numFmtId="0" fontId="0" fillId="0" borderId="0" xfId="0" applyAlignment="1">
      <alignment wrapText="1"/>
    </xf>
    <xf numFmtId="2" fontId="44" fillId="12" borderId="2" xfId="0" applyNumberFormat="1" applyFont="1" applyFill="1" applyBorder="1"/>
    <xf numFmtId="0" fontId="5" fillId="3" borderId="3" xfId="0" applyFont="1" applyFill="1" applyBorder="1" applyAlignment="1">
      <alignment horizontal="left" vertical="top" wrapText="1"/>
    </xf>
    <xf numFmtId="0" fontId="9" fillId="0" borderId="4" xfId="0" applyFont="1" applyBorder="1"/>
    <xf numFmtId="0" fontId="27" fillId="8" borderId="30" xfId="0" applyFont="1" applyFill="1" applyBorder="1" applyAlignment="1">
      <alignment horizontal="center" vertical="top"/>
    </xf>
    <xf numFmtId="0" fontId="9" fillId="0" borderId="32" xfId="0" applyFont="1" applyBorder="1"/>
    <xf numFmtId="0" fontId="9" fillId="0" borderId="34" xfId="0" applyFont="1" applyBorder="1"/>
    <xf numFmtId="9" fontId="19" fillId="9" borderId="30" xfId="0" applyNumberFormat="1" applyFont="1" applyFill="1" applyBorder="1" applyAlignment="1">
      <alignment horizontal="center" vertical="top"/>
    </xf>
    <xf numFmtId="2" fontId="27" fillId="0" borderId="30" xfId="0" applyNumberFormat="1" applyFont="1" applyBorder="1" applyAlignment="1">
      <alignment horizontal="center" vertical="top"/>
    </xf>
    <xf numFmtId="0" fontId="27" fillId="0" borderId="30" xfId="0" applyFont="1" applyBorder="1" applyAlignment="1">
      <alignment horizontal="left" vertical="top" wrapText="1"/>
    </xf>
    <xf numFmtId="0" fontId="27" fillId="0" borderId="30" xfId="0" applyFont="1" applyBorder="1" applyAlignment="1">
      <alignment horizontal="center" vertical="top"/>
    </xf>
    <xf numFmtId="0" fontId="50" fillId="0" borderId="30" xfId="0" applyFont="1" applyBorder="1" applyAlignment="1">
      <alignment horizontal="left" vertical="top" wrapText="1"/>
    </xf>
    <xf numFmtId="0" fontId="27" fillId="0" borderId="30" xfId="0" applyFont="1" applyBorder="1" applyAlignment="1">
      <alignment horizontal="left" vertical="top"/>
    </xf>
    <xf numFmtId="0" fontId="52" fillId="0" borderId="30" xfId="0" applyFont="1" applyBorder="1" applyAlignment="1">
      <alignment horizontal="left" vertical="top" wrapText="1"/>
    </xf>
    <xf numFmtId="0" fontId="50" fillId="0" borderId="30" xfId="0" applyFont="1" applyBorder="1" applyAlignment="1">
      <alignment horizontal="left" vertical="top"/>
    </xf>
    <xf numFmtId="0" fontId="47" fillId="0" borderId="29" xfId="0" applyFont="1" applyBorder="1" applyAlignment="1">
      <alignment horizontal="center" vertical="top" wrapText="1"/>
    </xf>
    <xf numFmtId="0" fontId="51" fillId="0" borderId="30" xfId="0" applyFont="1" applyBorder="1" applyAlignment="1">
      <alignment horizontal="left" vertical="top" wrapText="1"/>
    </xf>
    <xf numFmtId="0" fontId="50" fillId="3" borderId="35" xfId="0" applyFont="1" applyFill="1" applyBorder="1" applyAlignment="1">
      <alignment horizontal="left" vertical="top" wrapText="1"/>
    </xf>
    <xf numFmtId="0" fontId="55" fillId="0" borderId="16" xfId="0" applyFont="1" applyBorder="1" applyAlignment="1">
      <alignment horizontal="center" vertical="top" wrapText="1"/>
    </xf>
    <xf numFmtId="0" fontId="9" fillId="0" borderId="54" xfId="0" applyFont="1" applyBorder="1" applyAlignment="1">
      <alignment wrapText="1"/>
    </xf>
    <xf numFmtId="0" fontId="9" fillId="0" borderId="45" xfId="0" applyFont="1" applyBorder="1" applyAlignment="1">
      <alignment wrapText="1"/>
    </xf>
    <xf numFmtId="0" fontId="56" fillId="8" borderId="50" xfId="0" applyFont="1" applyFill="1" applyBorder="1" applyAlignment="1">
      <alignment horizontal="left" vertical="top" wrapText="1"/>
    </xf>
    <xf numFmtId="0" fontId="9" fillId="0" borderId="55" xfId="0" applyFont="1" applyBorder="1" applyAlignment="1">
      <alignment wrapText="1"/>
    </xf>
    <xf numFmtId="0" fontId="9" fillId="0" borderId="51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47" xfId="0" applyFont="1" applyBorder="1" applyAlignment="1">
      <alignment wrapText="1"/>
    </xf>
    <xf numFmtId="0" fontId="9" fillId="0" borderId="48" xfId="0" applyFont="1" applyBorder="1" applyAlignment="1">
      <alignment wrapText="1"/>
    </xf>
    <xf numFmtId="0" fontId="9" fillId="0" borderId="56" xfId="0" applyFont="1" applyBorder="1" applyAlignment="1">
      <alignment wrapText="1"/>
    </xf>
    <xf numFmtId="0" fontId="9" fillId="0" borderId="49" xfId="0" applyFont="1" applyBorder="1" applyAlignment="1">
      <alignment wrapText="1"/>
    </xf>
    <xf numFmtId="0" fontId="55" fillId="0" borderId="42" xfId="0" applyFont="1" applyBorder="1" applyAlignment="1">
      <alignment horizontal="center" vertical="top" wrapText="1"/>
    </xf>
    <xf numFmtId="0" fontId="9" fillId="0" borderId="43" xfId="0" applyFont="1" applyBorder="1" applyAlignment="1">
      <alignment wrapText="1"/>
    </xf>
    <xf numFmtId="0" fontId="56" fillId="8" borderId="44" xfId="0" applyFont="1" applyFill="1" applyBorder="1" applyAlignment="1">
      <alignment horizontal="left" vertical="top" wrapText="1"/>
    </xf>
    <xf numFmtId="0" fontId="9" fillId="0" borderId="46" xfId="0" applyFont="1" applyBorder="1" applyAlignment="1">
      <alignment wrapText="1"/>
    </xf>
    <xf numFmtId="0" fontId="9" fillId="0" borderId="52" xfId="0" applyFont="1" applyBorder="1" applyAlignment="1">
      <alignment wrapText="1"/>
    </xf>
    <xf numFmtId="0" fontId="56" fillId="8" borderId="16" xfId="0" applyFont="1" applyFill="1" applyBorder="1" applyAlignment="1">
      <alignment horizontal="left" vertical="top" wrapText="1"/>
    </xf>
    <xf numFmtId="0" fontId="55" fillId="0" borderId="19" xfId="0" applyFont="1" applyBorder="1" applyAlignment="1">
      <alignment horizontal="center" wrapText="1"/>
    </xf>
    <xf numFmtId="0" fontId="55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wrapText="1"/>
    </xf>
    <xf numFmtId="0" fontId="9" fillId="0" borderId="53" xfId="0" applyFont="1" applyBorder="1" applyAlignment="1">
      <alignment wrapText="1"/>
    </xf>
    <xf numFmtId="0" fontId="48" fillId="9" borderId="3" xfId="0" applyFont="1" applyFill="1" applyBorder="1" applyAlignment="1">
      <alignment horizontal="right"/>
    </xf>
    <xf numFmtId="0" fontId="9" fillId="0" borderId="75" xfId="0" applyFont="1" applyBorder="1"/>
    <xf numFmtId="0" fontId="45" fillId="8" borderId="3" xfId="0" applyFont="1" applyFill="1" applyBorder="1"/>
    <xf numFmtId="0" fontId="45" fillId="8" borderId="3" xfId="0" applyFont="1" applyFill="1" applyBorder="1" applyAlignment="1">
      <alignment wrapText="1"/>
    </xf>
    <xf numFmtId="0" fontId="46" fillId="8" borderId="3" xfId="0" applyFont="1" applyFill="1" applyBorder="1" applyAlignment="1">
      <alignment horizontal="right" vertical="center"/>
    </xf>
    <xf numFmtId="0" fontId="44" fillId="8" borderId="3" xfId="0" applyFont="1" applyFill="1" applyBorder="1"/>
    <xf numFmtId="0" fontId="49" fillId="8" borderId="3" xfId="0" applyFont="1" applyFill="1" applyBorder="1" applyAlignment="1">
      <alignment wrapText="1"/>
    </xf>
    <xf numFmtId="0" fontId="58" fillId="9" borderId="3" xfId="0" applyFont="1" applyFill="1" applyBorder="1" applyAlignment="1">
      <alignment horizontal="right" wrapText="1"/>
    </xf>
    <xf numFmtId="0" fontId="57" fillId="0" borderId="72" xfId="0" applyFont="1" applyBorder="1" applyAlignment="1">
      <alignment horizontal="left" vertical="center"/>
    </xf>
    <xf numFmtId="0" fontId="9" fillId="0" borderId="73" xfId="0" applyFont="1" applyBorder="1"/>
    <xf numFmtId="0" fontId="9" fillId="0" borderId="74" xfId="0" applyFont="1" applyBorder="1"/>
    <xf numFmtId="0" fontId="48" fillId="9" borderId="57" xfId="0" applyFont="1" applyFill="1" applyBorder="1" applyAlignment="1">
      <alignment horizontal="center"/>
    </xf>
    <xf numFmtId="0" fontId="9" fillId="0" borderId="58" xfId="0" applyFont="1" applyBorder="1"/>
    <xf numFmtId="0" fontId="9" fillId="0" borderId="59" xfId="0" applyFont="1" applyBorder="1"/>
    <xf numFmtId="0" fontId="3" fillId="8" borderId="3" xfId="0" applyFont="1" applyFill="1" applyBorder="1" applyAlignment="1">
      <alignment horizontal="center"/>
    </xf>
    <xf numFmtId="0" fontId="9" fillId="0" borderId="29" xfId="0" applyFont="1" applyBorder="1"/>
    <xf numFmtId="0" fontId="3" fillId="8" borderId="3" xfId="0" applyFont="1" applyFill="1" applyBorder="1" applyAlignment="1">
      <alignment horizontal="center" wrapText="1"/>
    </xf>
    <xf numFmtId="0" fontId="46" fillId="8" borderId="61" xfId="0" applyFont="1" applyFill="1" applyBorder="1" applyAlignment="1">
      <alignment horizontal="center"/>
    </xf>
    <xf numFmtId="0" fontId="9" fillId="0" borderId="62" xfId="0" applyFont="1" applyBorder="1"/>
    <xf numFmtId="0" fontId="9" fillId="0" borderId="63" xfId="0" applyFont="1" applyBorder="1"/>
    <xf numFmtId="0" fontId="48" fillId="9" borderId="3" xfId="0" applyFont="1" applyFill="1" applyBorder="1" applyAlignment="1">
      <alignment horizontal="center"/>
    </xf>
    <xf numFmtId="0" fontId="48" fillId="9" borderId="64" xfId="0" applyFont="1" applyFill="1" applyBorder="1" applyAlignment="1">
      <alignment horizontal="center" vertical="center" wrapText="1"/>
    </xf>
    <xf numFmtId="0" fontId="9" fillId="0" borderId="65" xfId="0" applyFont="1" applyBorder="1"/>
    <xf numFmtId="0" fontId="9" fillId="0" borderId="66" xfId="0" applyFont="1" applyBorder="1"/>
    <xf numFmtId="0" fontId="9" fillId="0" borderId="67" xfId="0" applyFont="1" applyBorder="1"/>
    <xf numFmtId="0" fontId="0" fillId="0" borderId="0" xfId="0"/>
    <xf numFmtId="0" fontId="9" fillId="0" borderId="68" xfId="0" applyFont="1" applyBorder="1"/>
    <xf numFmtId="0" fontId="9" fillId="0" borderId="69" xfId="0" applyFont="1" applyBorder="1"/>
    <xf numFmtId="0" fontId="9" fillId="0" borderId="70" xfId="0" applyFont="1" applyBorder="1"/>
    <xf numFmtId="0" fontId="9" fillId="0" borderId="71" xfId="0" applyFont="1" applyBorder="1"/>
    <xf numFmtId="0" fontId="44" fillId="8" borderId="31" xfId="0" applyFont="1" applyFill="1" applyBorder="1" applyAlignment="1">
      <alignment horizontal="center" vertical="center"/>
    </xf>
    <xf numFmtId="0" fontId="44" fillId="8" borderId="34" xfId="0" applyFont="1" applyFill="1" applyBorder="1" applyAlignment="1">
      <alignment horizontal="center" vertical="center"/>
    </xf>
    <xf numFmtId="0" fontId="48" fillId="9" borderId="3" xfId="0" applyFont="1" applyFill="1" applyBorder="1"/>
    <xf numFmtId="0" fontId="44" fillId="8" borderId="30" xfId="0" applyFont="1" applyFill="1" applyBorder="1" applyAlignment="1">
      <alignment horizontal="center" vertical="center"/>
    </xf>
    <xf numFmtId="0" fontId="57" fillId="4" borderId="72" xfId="0" applyFont="1" applyFill="1" applyBorder="1" applyAlignment="1">
      <alignment horizontal="left" vertical="center"/>
    </xf>
    <xf numFmtId="0" fontId="45" fillId="8" borderId="3" xfId="0" applyFont="1" applyFill="1" applyBorder="1" applyAlignment="1">
      <alignment horizontal="left"/>
    </xf>
    <xf numFmtId="0" fontId="45" fillId="8" borderId="3" xfId="0" applyFont="1" applyFill="1" applyBorder="1" applyAlignment="1">
      <alignment horizontal="left" wrapText="1"/>
    </xf>
    <xf numFmtId="0" fontId="58" fillId="9" borderId="3" xfId="0" applyFont="1" applyFill="1" applyBorder="1" applyAlignment="1">
      <alignment horizontal="right"/>
    </xf>
    <xf numFmtId="0" fontId="48" fillId="9" borderId="3" xfId="0" applyFont="1" applyFill="1" applyBorder="1" applyAlignment="1">
      <alignment horizontal="left" wrapText="1"/>
    </xf>
    <xf numFmtId="0" fontId="5" fillId="0" borderId="77" xfId="0" applyFont="1" applyBorder="1" applyAlignment="1">
      <alignment horizontal="left" vertical="top"/>
    </xf>
    <xf numFmtId="0" fontId="9" fillId="0" borderId="78" xfId="0" applyFont="1" applyBorder="1"/>
    <xf numFmtId="0" fontId="64" fillId="2" borderId="77" xfId="0" applyFont="1" applyFill="1" applyBorder="1" applyAlignment="1">
      <alignment horizontal="left" vertical="top"/>
    </xf>
    <xf numFmtId="0" fontId="5" fillId="0" borderId="79" xfId="0" applyFont="1" applyBorder="1" applyAlignment="1">
      <alignment horizontal="left" vertical="top"/>
    </xf>
    <xf numFmtId="0" fontId="9" fillId="0" borderId="80" xfId="0" applyFont="1" applyBorder="1"/>
    <xf numFmtId="0" fontId="9" fillId="0" borderId="81" xfId="0" applyFont="1" applyBorder="1"/>
    <xf numFmtId="0" fontId="9" fillId="0" borderId="19" xfId="0" applyFont="1" applyBorder="1"/>
    <xf numFmtId="0" fontId="9" fillId="0" borderId="47" xfId="0" applyFont="1" applyBorder="1"/>
    <xf numFmtId="0" fontId="9" fillId="0" borderId="82" xfId="0" applyFont="1" applyBorder="1"/>
    <xf numFmtId="0" fontId="9" fillId="0" borderId="83" xfId="0" applyFont="1" applyBorder="1"/>
    <xf numFmtId="0" fontId="9" fillId="0" borderId="84" xfId="0" applyFont="1" applyBorder="1"/>
    <xf numFmtId="0" fontId="5" fillId="0" borderId="77" xfId="0" applyFont="1" applyBorder="1" applyAlignment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colors>
    <mruColors>
      <color rgb="FF9B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21</xdr:row>
      <xdr:rowOff>47625</xdr:rowOff>
    </xdr:from>
    <xdr:ext cx="20955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ia.ee/sites/default/files/2024-02/LEADER%202023-2027%20projektitaotlus%20e-PRIA%20juhend_0.pdf" TargetMode="External"/><Relationship Id="rId13" Type="http://schemas.openxmlformats.org/officeDocument/2006/relationships/hyperlink" Target="https://kogu.hiiumaa.ee/wp-content/uploads/2024/10/Meede-2-Kogukondade-arendamine-2024-2027_meetmeleht.pdf" TargetMode="External"/><Relationship Id="rId18" Type="http://schemas.openxmlformats.org/officeDocument/2006/relationships/hyperlink" Target="https://kogu.hiiumaa.ee/wp-content/uploads/2024/08/Uhistegevuse-tegevuskava-vorm.docx" TargetMode="External"/><Relationship Id="rId3" Type="http://schemas.openxmlformats.org/officeDocument/2006/relationships/hyperlink" Target="https://vald.hiiumaa.ee/arengukava" TargetMode="External"/><Relationship Id="rId21" Type="http://schemas.openxmlformats.org/officeDocument/2006/relationships/hyperlink" Target="https://kogu.hiiumaa.ee/wp-content/uploads/2024/08/Uhistegevuse-tegevuskava-vorm.docx" TargetMode="External"/><Relationship Id="rId7" Type="http://schemas.openxmlformats.org/officeDocument/2006/relationships/hyperlink" Target="https://www.youtube.com/watch?v=6ETYWsX-zg8" TargetMode="External"/><Relationship Id="rId12" Type="http://schemas.openxmlformats.org/officeDocument/2006/relationships/hyperlink" Target="https://www.riigiteataja.ee/akt/124112023003?leiaKehtiv" TargetMode="External"/><Relationship Id="rId17" Type="http://schemas.openxmlformats.org/officeDocument/2006/relationships/hyperlink" Target="https://kogu.hiiumaa.ee/wp-content/uploads/2024/10/Meede-3-Kulastuskeskkonna-arendamine-2024-2027_meetmeleht.pdf" TargetMode="External"/><Relationship Id="rId25" Type="http://schemas.openxmlformats.org/officeDocument/2006/relationships/hyperlink" Target="https://www.youtube.com/watch?v=9puVAkQi38c&amp;list=UUOZSGexr6P4BdC2ZYj_ER2Q&amp;index=9" TargetMode="External"/><Relationship Id="rId2" Type="http://schemas.openxmlformats.org/officeDocument/2006/relationships/hyperlink" Target="https://kogu.hiiumaa.ee/abiks-taotlejale/meetmete-tutvustus/" TargetMode="External"/><Relationship Id="rId16" Type="http://schemas.openxmlformats.org/officeDocument/2006/relationships/hyperlink" Target="https://www.riigiteataja.ee/akt/124112023003?leiaKehtiv" TargetMode="External"/><Relationship Id="rId20" Type="http://schemas.openxmlformats.org/officeDocument/2006/relationships/hyperlink" Target="https://kogu.hiiumaa.ee/wp-content/uploads/2024/10/Meede-4-Organisatsioonide-arendamine-2024-2027_meetmeleht.pdf" TargetMode="External"/><Relationship Id="rId1" Type="http://schemas.openxmlformats.org/officeDocument/2006/relationships/hyperlink" Target="https://www.riigiteataja.ee/akt/124112023003?leiaKehtiv" TargetMode="External"/><Relationship Id="rId6" Type="http://schemas.openxmlformats.org/officeDocument/2006/relationships/hyperlink" Target="https://www.pria.ee/registrid/alustavale-kliendile" TargetMode="External"/><Relationship Id="rId11" Type="http://schemas.openxmlformats.org/officeDocument/2006/relationships/hyperlink" Target="https://kogu.hiiumaa.ee/wp-content/uploads/2024/11/KOV-tingimused-ehitustegevusele.docx" TargetMode="External"/><Relationship Id="rId24" Type="http://schemas.openxmlformats.org/officeDocument/2006/relationships/hyperlink" Target="https://spoku.leaderliit.eu/index.php?module=207&amp;op=0" TargetMode="External"/><Relationship Id="rId5" Type="http://schemas.openxmlformats.org/officeDocument/2006/relationships/hyperlink" Target="https://epria.pria.ee/epria2/login/" TargetMode="External"/><Relationship Id="rId15" Type="http://schemas.openxmlformats.org/officeDocument/2006/relationships/hyperlink" Target="https://kogu.hiiumaa.ee/wp-content/uploads/2024/11/KOV-tingimused-ehitustegevusele.docx" TargetMode="External"/><Relationship Id="rId23" Type="http://schemas.openxmlformats.org/officeDocument/2006/relationships/hyperlink" Target="https://kogu.hiiumaa.ee/wp-content/uploads/2024/10/Meede-5-Sotsiaalteenuste-arendamine-2024-2027-meetmeleht_u-2.pdf" TargetMode="External"/><Relationship Id="rId10" Type="http://schemas.openxmlformats.org/officeDocument/2006/relationships/hyperlink" Target="https://www.riigiteataja.ee/akt/128082024004?leiaKehtiv" TargetMode="External"/><Relationship Id="rId19" Type="http://schemas.openxmlformats.org/officeDocument/2006/relationships/hyperlink" Target="https://www.riigiteataja.ee/akt/128082024004?leiaKehtiv" TargetMode="External"/><Relationship Id="rId4" Type="http://schemas.openxmlformats.org/officeDocument/2006/relationships/hyperlink" Target="mailto:info@kogu.hiiumaa.ee" TargetMode="External"/><Relationship Id="rId9" Type="http://schemas.openxmlformats.org/officeDocument/2006/relationships/hyperlink" Target="https://kogu.hiiumaa.ee/wp-content/uploads/2024/10/Meede-1-ettevotluse-arendamine-2024-2027_meetmeleht.pdf" TargetMode="External"/><Relationship Id="rId14" Type="http://schemas.openxmlformats.org/officeDocument/2006/relationships/hyperlink" Target="https://www.riigiteataja.ee/akt/128082024004?leiaKehtiv" TargetMode="External"/><Relationship Id="rId22" Type="http://schemas.openxmlformats.org/officeDocument/2006/relationships/hyperlink" Target="https://www.riigiteataja.ee/akt/128082024004?leiaKehtiv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FFE7"/>
  </sheetPr>
  <dimension ref="A1:Z1000"/>
  <sheetViews>
    <sheetView tabSelected="1" workbookViewId="0">
      <selection activeCell="C59" sqref="B56:C59"/>
    </sheetView>
  </sheetViews>
  <sheetFormatPr defaultColWidth="12.6640625" defaultRowHeight="15" customHeight="1" x14ac:dyDescent="0.3"/>
  <cols>
    <col min="1" max="1" width="2.44140625" customWidth="1"/>
    <col min="2" max="2" width="43.44140625" customWidth="1"/>
    <col min="3" max="3" width="59" customWidth="1"/>
    <col min="4" max="6" width="6.6640625" customWidth="1"/>
    <col min="7" max="26" width="11" customWidth="1"/>
  </cols>
  <sheetData>
    <row r="1" spans="1:26" ht="19.5" customHeight="1" x14ac:dyDescent="0.35">
      <c r="A1" s="1"/>
      <c r="B1" s="158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3">
      <c r="A2" s="4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1.8" customHeight="1" x14ac:dyDescent="0.3">
      <c r="A3" s="4">
        <v>2</v>
      </c>
      <c r="B3" s="5" t="s">
        <v>4</v>
      </c>
      <c r="C3" s="6" t="s">
        <v>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8.8" customHeight="1" x14ac:dyDescent="0.3">
      <c r="A4" s="4">
        <v>3</v>
      </c>
      <c r="B4" s="5" t="s">
        <v>6</v>
      </c>
      <c r="C4" s="8" t="s">
        <v>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3">
      <c r="A5" s="4">
        <v>4</v>
      </c>
      <c r="B5" s="5" t="s">
        <v>8</v>
      </c>
      <c r="C5" s="9" t="s">
        <v>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3" customHeight="1" x14ac:dyDescent="0.3">
      <c r="A6" s="4">
        <v>5</v>
      </c>
      <c r="B6" s="5" t="s">
        <v>10</v>
      </c>
      <c r="C6" s="6" t="s">
        <v>11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3.25" customHeight="1" x14ac:dyDescent="0.35">
      <c r="A7" s="1"/>
      <c r="B7" s="158" t="s">
        <v>12</v>
      </c>
      <c r="C7" s="2" t="s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9.25" customHeight="1" x14ac:dyDescent="0.3">
      <c r="A8" s="10"/>
      <c r="B8" s="5" t="s">
        <v>13</v>
      </c>
      <c r="C8" s="6" t="s">
        <v>14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0.25" customHeight="1" x14ac:dyDescent="0.35">
      <c r="A9" s="1"/>
      <c r="B9" s="158" t="s">
        <v>15</v>
      </c>
      <c r="C9" s="1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3">
      <c r="A10" s="10"/>
      <c r="B10" s="180" t="s">
        <v>16</v>
      </c>
      <c r="C10" s="18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8" customHeight="1" x14ac:dyDescent="0.3">
      <c r="A11" s="10"/>
      <c r="B11" s="180" t="s">
        <v>17</v>
      </c>
      <c r="C11" s="18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8" customHeight="1" x14ac:dyDescent="0.3">
      <c r="A12" s="10"/>
      <c r="B12" s="180" t="s">
        <v>18</v>
      </c>
      <c r="C12" s="18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3.25" customHeight="1" x14ac:dyDescent="0.35">
      <c r="A13" s="1"/>
      <c r="B13" s="158" t="s">
        <v>19</v>
      </c>
      <c r="C13" s="12" t="s">
        <v>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3">
      <c r="A14" s="4">
        <v>1</v>
      </c>
      <c r="B14" s="5" t="s">
        <v>20</v>
      </c>
      <c r="C14" s="13" t="s">
        <v>21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4.25" customHeight="1" x14ac:dyDescent="0.3">
      <c r="A15" s="4">
        <v>2</v>
      </c>
      <c r="B15" s="5" t="s">
        <v>22</v>
      </c>
      <c r="C15" s="13" t="s">
        <v>23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8.2" customHeight="1" x14ac:dyDescent="0.3">
      <c r="A16" s="4">
        <v>3</v>
      </c>
      <c r="B16" s="5" t="s">
        <v>24</v>
      </c>
      <c r="C16" s="157" t="s">
        <v>301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 customHeight="1" x14ac:dyDescent="0.3">
      <c r="A17" s="4">
        <v>4</v>
      </c>
      <c r="B17" s="14" t="s">
        <v>25</v>
      </c>
      <c r="C17" s="13" t="s">
        <v>26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" customHeight="1" x14ac:dyDescent="0.35">
      <c r="A18" s="1"/>
      <c r="B18" s="158" t="s">
        <v>27</v>
      </c>
      <c r="C18" s="1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3" customHeight="1" x14ac:dyDescent="0.3">
      <c r="A19" s="15"/>
      <c r="B19" s="159" t="s">
        <v>28</v>
      </c>
      <c r="C19" s="160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.25" customHeight="1" x14ac:dyDescent="0.3">
      <c r="A20" s="15"/>
      <c r="B20" s="161" t="s">
        <v>29</v>
      </c>
      <c r="C20" s="160" t="s">
        <v>30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4.25" customHeight="1" x14ac:dyDescent="0.3">
      <c r="A21" s="15"/>
      <c r="B21" s="162"/>
      <c r="C21" s="160" t="s">
        <v>31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4.25" customHeight="1" x14ac:dyDescent="0.3">
      <c r="A22" s="16"/>
      <c r="B22" s="163"/>
      <c r="C22" s="164" t="s">
        <v>32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8" customHeight="1" x14ac:dyDescent="0.3">
      <c r="A23" s="17"/>
      <c r="B23" s="18" t="s">
        <v>33</v>
      </c>
      <c r="C23" s="19" t="s">
        <v>34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3">
      <c r="A24" s="20">
        <v>1</v>
      </c>
      <c r="B24" s="21" t="s">
        <v>35</v>
      </c>
      <c r="C24" s="22" t="s">
        <v>36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.6" customHeight="1" x14ac:dyDescent="0.3">
      <c r="A25" s="20">
        <v>2</v>
      </c>
      <c r="B25" s="21" t="s">
        <v>302</v>
      </c>
      <c r="C25" s="22" t="s">
        <v>36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3">
      <c r="A26" s="20">
        <v>3</v>
      </c>
      <c r="B26" s="23" t="s">
        <v>37</v>
      </c>
      <c r="C26" s="24" t="s">
        <v>38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7.200000000000003" customHeight="1" x14ac:dyDescent="0.3">
      <c r="A27" s="20">
        <v>4</v>
      </c>
      <c r="B27" s="25" t="s">
        <v>39</v>
      </c>
      <c r="C27" s="26" t="s">
        <v>40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44.4" customHeight="1" x14ac:dyDescent="0.3">
      <c r="A28" s="20">
        <v>5</v>
      </c>
      <c r="B28" s="23" t="s">
        <v>41</v>
      </c>
      <c r="C28" s="26" t="s">
        <v>40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5.4" customHeight="1" x14ac:dyDescent="0.3">
      <c r="A29" s="27">
        <v>6</v>
      </c>
      <c r="B29" s="28" t="s">
        <v>42</v>
      </c>
      <c r="C29" s="26" t="s">
        <v>43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0.75" customHeight="1" x14ac:dyDescent="0.3">
      <c r="A30" s="15"/>
      <c r="B30" s="159" t="s">
        <v>44</v>
      </c>
      <c r="C30" s="16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4.25" customHeight="1" x14ac:dyDescent="0.3">
      <c r="A31" s="15"/>
      <c r="B31" s="161" t="s">
        <v>45</v>
      </c>
      <c r="C31" s="160" t="s">
        <v>46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4.25" customHeight="1" x14ac:dyDescent="0.3">
      <c r="A32" s="15"/>
      <c r="B32" s="162"/>
      <c r="C32" s="160" t="s">
        <v>47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.25" customHeight="1" x14ac:dyDescent="0.3">
      <c r="A33" s="16"/>
      <c r="B33" s="163"/>
      <c r="C33" s="164" t="s">
        <v>48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3">
      <c r="A34" s="29"/>
      <c r="B34" s="18" t="s">
        <v>33</v>
      </c>
      <c r="C34" s="19" t="s">
        <v>34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" customHeight="1" x14ac:dyDescent="0.3">
      <c r="A35" s="30">
        <v>1</v>
      </c>
      <c r="B35" s="31" t="s">
        <v>49</v>
      </c>
      <c r="C35" s="22" t="s">
        <v>36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8" customHeight="1" x14ac:dyDescent="0.3">
      <c r="A36" s="30">
        <v>2</v>
      </c>
      <c r="B36" s="23" t="s">
        <v>37</v>
      </c>
      <c r="C36" s="24" t="s">
        <v>38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8.4" customHeight="1" x14ac:dyDescent="0.3">
      <c r="A37" s="30">
        <v>3</v>
      </c>
      <c r="B37" s="25" t="s">
        <v>39</v>
      </c>
      <c r="C37" s="26" t="s">
        <v>40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51.6" customHeight="1" x14ac:dyDescent="0.3">
      <c r="A38" s="30">
        <v>4</v>
      </c>
      <c r="B38" s="23" t="s">
        <v>50</v>
      </c>
      <c r="C38" s="26" t="s">
        <v>40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42" customHeight="1" x14ac:dyDescent="0.3">
      <c r="A39" s="30">
        <v>5</v>
      </c>
      <c r="B39" s="28" t="s">
        <v>42</v>
      </c>
      <c r="C39" s="26" t="s">
        <v>43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47.4" customHeight="1" x14ac:dyDescent="0.3">
      <c r="A40" s="32"/>
      <c r="B40" s="165" t="s">
        <v>51</v>
      </c>
      <c r="C40" s="16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 x14ac:dyDescent="0.3">
      <c r="A41" s="33"/>
      <c r="B41" s="161" t="s">
        <v>52</v>
      </c>
      <c r="C41" s="160" t="s">
        <v>53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4.75" customHeight="1" x14ac:dyDescent="0.3">
      <c r="A42" s="33"/>
      <c r="B42" s="162"/>
      <c r="C42" s="160" t="s">
        <v>54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 x14ac:dyDescent="0.3">
      <c r="A43" s="34"/>
      <c r="B43" s="163"/>
      <c r="C43" s="164" t="s">
        <v>55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3">
      <c r="A44" s="35"/>
      <c r="B44" s="36" t="s">
        <v>33</v>
      </c>
      <c r="C44" s="37" t="s">
        <v>34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4.200000000000003" customHeight="1" x14ac:dyDescent="0.3">
      <c r="A45" s="38">
        <v>1</v>
      </c>
      <c r="B45" s="39" t="s">
        <v>56</v>
      </c>
      <c r="C45" s="26" t="s">
        <v>57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0.75" customHeight="1" x14ac:dyDescent="0.3">
      <c r="A46" s="38">
        <v>2</v>
      </c>
      <c r="B46" s="25" t="s">
        <v>58</v>
      </c>
      <c r="C46" s="26" t="s">
        <v>57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3">
      <c r="A47" s="40">
        <v>3</v>
      </c>
      <c r="B47" s="41" t="s">
        <v>59</v>
      </c>
      <c r="C47" s="42" t="s">
        <v>60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3.75" customHeight="1" x14ac:dyDescent="0.3">
      <c r="A48" s="43"/>
      <c r="B48" s="167" t="s">
        <v>61</v>
      </c>
      <c r="C48" s="16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 x14ac:dyDescent="0.3">
      <c r="A49" s="43"/>
      <c r="B49" s="169" t="s">
        <v>62</v>
      </c>
      <c r="C49" s="168" t="s">
        <v>63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6.25" customHeight="1" x14ac:dyDescent="0.3">
      <c r="A50" s="43"/>
      <c r="B50" s="170"/>
      <c r="C50" s="168" t="s">
        <v>64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 x14ac:dyDescent="0.3">
      <c r="A51" s="44"/>
      <c r="B51" s="171"/>
      <c r="C51" s="172" t="s">
        <v>65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3">
      <c r="A52" s="45"/>
      <c r="B52" s="46" t="s">
        <v>33</v>
      </c>
      <c r="C52" s="47" t="s">
        <v>34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8.4" customHeight="1" x14ac:dyDescent="0.3">
      <c r="A53" s="38">
        <v>1</v>
      </c>
      <c r="B53" s="39" t="s">
        <v>56</v>
      </c>
      <c r="C53" s="48" t="s">
        <v>57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1.5" customHeight="1" x14ac:dyDescent="0.3">
      <c r="A54" s="38">
        <v>2</v>
      </c>
      <c r="B54" s="25" t="s">
        <v>66</v>
      </c>
      <c r="C54" s="48" t="s">
        <v>57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3">
      <c r="A55" s="40">
        <v>3</v>
      </c>
      <c r="B55" s="41" t="s">
        <v>59</v>
      </c>
      <c r="C55" s="49" t="s">
        <v>60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 x14ac:dyDescent="0.3">
      <c r="A56" s="33"/>
      <c r="B56" s="159" t="s">
        <v>67</v>
      </c>
      <c r="C56" s="160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 x14ac:dyDescent="0.3">
      <c r="A57" s="33"/>
      <c r="B57" s="161" t="s">
        <v>68</v>
      </c>
      <c r="C57" s="160" t="s">
        <v>69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 x14ac:dyDescent="0.3">
      <c r="A58" s="33"/>
      <c r="B58" s="162"/>
      <c r="C58" s="160" t="s">
        <v>70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 x14ac:dyDescent="0.3">
      <c r="A59" s="34"/>
      <c r="B59" s="163"/>
      <c r="C59" s="173" t="s">
        <v>304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8" customHeight="1" x14ac:dyDescent="0.3">
      <c r="A60" s="35"/>
      <c r="B60" s="36" t="s">
        <v>33</v>
      </c>
      <c r="C60" s="37" t="s">
        <v>34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7.75" customHeight="1" x14ac:dyDescent="0.3">
      <c r="A61" s="38">
        <v>1</v>
      </c>
      <c r="B61" s="39" t="s">
        <v>71</v>
      </c>
      <c r="C61" s="48" t="s">
        <v>57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8" customHeight="1" x14ac:dyDescent="0.3">
      <c r="A62" s="40">
        <v>2</v>
      </c>
      <c r="B62" s="50" t="s">
        <v>72</v>
      </c>
      <c r="C62" s="51" t="s">
        <v>73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3">
    <mergeCell ref="B10:C10"/>
    <mergeCell ref="B11:C11"/>
    <mergeCell ref="B12:C12"/>
  </mergeCells>
  <hyperlinks>
    <hyperlink ref="C2" r:id="rId1" location="para23" xr:uid="{00000000-0004-0000-0000-000000000000}"/>
    <hyperlink ref="C3" r:id="rId2" xr:uid="{00000000-0004-0000-0000-000001000000}"/>
    <hyperlink ref="C5" r:id="rId3" xr:uid="{00000000-0004-0000-0000-000002000000}"/>
    <hyperlink ref="C6" r:id="rId4" xr:uid="{00000000-0004-0000-0000-000003000000}"/>
    <hyperlink ref="C8" r:id="rId5" location="/login" xr:uid="{00000000-0004-0000-0000-000004000000}"/>
    <hyperlink ref="C14" r:id="rId6" xr:uid="{00000000-0004-0000-0000-000005000000}"/>
    <hyperlink ref="C15" r:id="rId7" xr:uid="{00000000-0004-0000-0000-000006000000}"/>
    <hyperlink ref="C17" r:id="rId8" xr:uid="{00000000-0004-0000-0000-000008000000}"/>
    <hyperlink ref="B20" r:id="rId9" xr:uid="{00000000-0004-0000-0000-000009000000}"/>
    <hyperlink ref="B24" location="'Äriplaan'!A1" display="Äriplaan" xr:uid="{00000000-0004-0000-0000-00000A000000}"/>
    <hyperlink ref="B25" location="Finantsprognoos!A1" display="finantsprognoos järgnevaks viieks aastaks" xr:uid="{00000000-0004-0000-0000-00000B000000}"/>
    <hyperlink ref="C26" r:id="rId10" location="para26" xr:uid="{00000000-0004-0000-0000-00000C000000}"/>
    <hyperlink ref="B27" r:id="rId11" xr:uid="{00000000-0004-0000-0000-00000D000000}"/>
    <hyperlink ref="B29" r:id="rId12" location="para24" xr:uid="{00000000-0004-0000-0000-00000E000000}"/>
    <hyperlink ref="B31" r:id="rId13" xr:uid="{00000000-0004-0000-0000-00000F000000}"/>
    <hyperlink ref="B35" location="'MTÜ Tasuvusanalüüs'!A1" display="Tasuvusanalüüs" xr:uid="{00000000-0004-0000-0000-000010000000}"/>
    <hyperlink ref="C36" r:id="rId14" location="para26" xr:uid="{00000000-0004-0000-0000-000011000000}"/>
    <hyperlink ref="B37" r:id="rId15" xr:uid="{00000000-0004-0000-0000-000012000000}"/>
    <hyperlink ref="B39" r:id="rId16" location="para24" xr:uid="{00000000-0004-0000-0000-000013000000}"/>
    <hyperlink ref="B41" r:id="rId17" xr:uid="{00000000-0004-0000-0000-000014000000}"/>
    <hyperlink ref="B45" r:id="rId18" xr:uid="{00000000-0004-0000-0000-000015000000}"/>
    <hyperlink ref="B46" r:id="rId19" location="para26" xr:uid="{00000000-0004-0000-0000-000016000000}"/>
    <hyperlink ref="B47" location="Turundusplaan!A1" display="Turundusplaan" xr:uid="{00000000-0004-0000-0000-000017000000}"/>
    <hyperlink ref="B49" r:id="rId20" xr:uid="{00000000-0004-0000-0000-000018000000}"/>
    <hyperlink ref="B53" r:id="rId21" xr:uid="{00000000-0004-0000-0000-000019000000}"/>
    <hyperlink ref="B54" r:id="rId22" location="para26" xr:uid="{00000000-0004-0000-0000-00001A000000}"/>
    <hyperlink ref="B55" location="Turundusplaan!A1" display="Turundusplaan" xr:uid="{00000000-0004-0000-0000-00001B000000}"/>
    <hyperlink ref="B57" r:id="rId23" xr:uid="{00000000-0004-0000-0000-00001C000000}"/>
    <hyperlink ref="B61" r:id="rId24" xr:uid="{00000000-0004-0000-0000-00001D000000}"/>
    <hyperlink ref="C16" r:id="rId25" xr:uid="{6C72E14D-0F92-4E4E-8FEC-C460F9D13B84}"/>
  </hyperlinks>
  <pageMargins left="0.7" right="0.7" top="0.75" bottom="0.75" header="0" footer="0"/>
  <pageSetup orientation="landscape"/>
  <rowBreaks count="2" manualBreakCount="2">
    <brk id="17" man="1"/>
    <brk id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BFFE7"/>
  </sheetPr>
  <dimension ref="A1:Z100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21" sqref="K21"/>
    </sheetView>
  </sheetViews>
  <sheetFormatPr defaultColWidth="12.6640625" defaultRowHeight="15" customHeight="1" x14ac:dyDescent="0.3"/>
  <cols>
    <col min="1" max="1" width="4.77734375" customWidth="1"/>
    <col min="2" max="2" width="15" customWidth="1"/>
    <col min="3" max="3" width="17.21875" customWidth="1"/>
    <col min="4" max="4" width="4.33203125" customWidth="1"/>
    <col min="5" max="5" width="86.21875" customWidth="1"/>
    <col min="6" max="6" width="4.33203125" customWidth="1"/>
    <col min="7" max="7" width="17.33203125" customWidth="1"/>
    <col min="8" max="26" width="11" customWidth="1"/>
  </cols>
  <sheetData>
    <row r="1" spans="1:26" ht="33" customHeight="1" x14ac:dyDescent="0.5">
      <c r="A1" s="52"/>
      <c r="B1" s="53"/>
      <c r="C1" s="54" t="s">
        <v>74</v>
      </c>
      <c r="D1" s="53"/>
      <c r="E1" s="53"/>
      <c r="F1" s="53"/>
      <c r="G1" s="53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36" customHeight="1" x14ac:dyDescent="0.35">
      <c r="A2" s="52"/>
      <c r="B2" s="55" t="s">
        <v>75</v>
      </c>
      <c r="C2" s="55" t="s">
        <v>76</v>
      </c>
      <c r="D2" s="55"/>
      <c r="E2" s="55" t="s">
        <v>77</v>
      </c>
      <c r="F2" s="55"/>
      <c r="G2" s="55" t="s">
        <v>78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27" customHeight="1" x14ac:dyDescent="0.35">
      <c r="A3" s="52"/>
      <c r="B3" s="56"/>
      <c r="C3" s="57"/>
      <c r="D3" s="57"/>
      <c r="E3" s="57" t="s">
        <v>79</v>
      </c>
      <c r="F3" s="57"/>
      <c r="G3" s="5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48.6" customHeight="1" x14ac:dyDescent="0.35">
      <c r="A4" s="52"/>
      <c r="B4" s="58"/>
      <c r="C4" s="59" t="s">
        <v>80</v>
      </c>
      <c r="D4" s="55"/>
      <c r="E4" s="60" t="s">
        <v>81</v>
      </c>
      <c r="F4" s="61"/>
      <c r="G4" s="58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43.8" customHeight="1" x14ac:dyDescent="0.35">
      <c r="A5" s="52"/>
      <c r="B5" s="58"/>
      <c r="C5" s="59" t="s">
        <v>80</v>
      </c>
      <c r="D5" s="55"/>
      <c r="E5" s="60" t="s">
        <v>82</v>
      </c>
      <c r="F5" s="61"/>
      <c r="G5" s="58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23.25" customHeight="1" x14ac:dyDescent="0.35">
      <c r="A6" s="52"/>
      <c r="B6" s="58"/>
      <c r="C6" s="59" t="s">
        <v>80</v>
      </c>
      <c r="D6" s="55"/>
      <c r="E6" s="61" t="s">
        <v>83</v>
      </c>
      <c r="F6" s="61"/>
      <c r="G6" s="59" t="s">
        <v>80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23.25" customHeight="1" x14ac:dyDescent="0.35">
      <c r="A7" s="52"/>
      <c r="B7" s="62"/>
      <c r="C7" s="62"/>
      <c r="D7" s="62"/>
      <c r="E7" s="61"/>
      <c r="F7" s="61"/>
      <c r="G7" s="6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28.5" customHeight="1" x14ac:dyDescent="0.35">
      <c r="A8" s="52"/>
      <c r="B8" s="63">
        <v>46034</v>
      </c>
      <c r="C8" s="64">
        <v>0.41666666666666669</v>
      </c>
      <c r="D8" s="57"/>
      <c r="E8" s="57" t="s">
        <v>84</v>
      </c>
      <c r="F8" s="57"/>
      <c r="G8" s="57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24.75" customHeight="1" x14ac:dyDescent="0.35">
      <c r="A9" s="52"/>
      <c r="B9" s="58"/>
      <c r="C9" s="59" t="s">
        <v>80</v>
      </c>
      <c r="D9" s="55"/>
      <c r="E9" s="61" t="s">
        <v>85</v>
      </c>
      <c r="F9" s="61"/>
      <c r="G9" s="59" t="s">
        <v>80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27.75" customHeight="1" x14ac:dyDescent="0.35">
      <c r="A10" s="52"/>
      <c r="B10" s="58"/>
      <c r="C10" s="59" t="s">
        <v>80</v>
      </c>
      <c r="D10" s="55"/>
      <c r="E10" s="61" t="s">
        <v>86</v>
      </c>
      <c r="F10" s="61"/>
      <c r="G10" s="58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25" customHeight="1" x14ac:dyDescent="0.35">
      <c r="A11" s="52"/>
      <c r="B11" s="58"/>
      <c r="C11" s="58"/>
      <c r="D11" s="58"/>
      <c r="E11" s="65" t="s">
        <v>87</v>
      </c>
      <c r="F11" s="66"/>
      <c r="G11" s="58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48" customHeight="1" x14ac:dyDescent="0.35">
      <c r="A12" s="52"/>
      <c r="B12" s="58"/>
      <c r="C12" s="59" t="s">
        <v>80</v>
      </c>
      <c r="D12" s="55"/>
      <c r="E12" s="67" t="s">
        <v>303</v>
      </c>
      <c r="F12" s="61"/>
      <c r="G12" s="68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27.75" customHeight="1" x14ac:dyDescent="0.35">
      <c r="A13" s="52"/>
      <c r="B13" s="69">
        <v>46052</v>
      </c>
      <c r="C13" s="64">
        <v>0.66666666666666663</v>
      </c>
      <c r="D13" s="57"/>
      <c r="E13" s="57" t="s">
        <v>88</v>
      </c>
      <c r="F13" s="57"/>
      <c r="G13" s="57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22.5" customHeight="1" x14ac:dyDescent="0.35">
      <c r="A14" s="52"/>
      <c r="B14" s="58"/>
      <c r="C14" s="58"/>
      <c r="D14" s="58"/>
      <c r="E14" s="61" t="s">
        <v>89</v>
      </c>
      <c r="F14" s="61"/>
      <c r="G14" s="59" t="s">
        <v>80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24.75" customHeight="1" x14ac:dyDescent="0.35">
      <c r="A15" s="52"/>
      <c r="B15" s="58"/>
      <c r="C15" s="59" t="s">
        <v>80</v>
      </c>
      <c r="D15" s="58"/>
      <c r="E15" s="61" t="s">
        <v>90</v>
      </c>
      <c r="F15" s="61"/>
      <c r="G15" s="59" t="s">
        <v>80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4.4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24.75" customHeight="1" x14ac:dyDescent="0.35">
      <c r="A17" s="52"/>
      <c r="B17" s="69">
        <v>46076</v>
      </c>
      <c r="C17" s="70"/>
      <c r="D17" s="70"/>
      <c r="E17" s="57" t="s">
        <v>91</v>
      </c>
      <c r="F17" s="57"/>
      <c r="G17" s="70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20.25" customHeight="1" x14ac:dyDescent="0.35">
      <c r="A18" s="52"/>
      <c r="B18" s="58"/>
      <c r="C18" s="59" t="s">
        <v>80</v>
      </c>
      <c r="D18" s="55"/>
      <c r="E18" s="61" t="s">
        <v>92</v>
      </c>
      <c r="F18" s="61"/>
      <c r="G18" s="59" t="s">
        <v>80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24" customHeight="1" x14ac:dyDescent="0.35">
      <c r="A19" s="52"/>
      <c r="B19" s="69">
        <v>45743</v>
      </c>
      <c r="C19" s="57"/>
      <c r="D19" s="57"/>
      <c r="E19" s="57" t="s">
        <v>93</v>
      </c>
      <c r="F19" s="57"/>
      <c r="G19" s="57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8.5" customHeight="1" x14ac:dyDescent="0.35">
      <c r="A20" s="52"/>
      <c r="B20" s="58"/>
      <c r="C20" s="58"/>
      <c r="D20" s="55"/>
      <c r="E20" s="61" t="s">
        <v>94</v>
      </c>
      <c r="F20" s="61"/>
      <c r="G20" s="59" t="s">
        <v>80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45" customHeight="1" x14ac:dyDescent="0.35">
      <c r="A21" s="52"/>
      <c r="B21" s="69"/>
      <c r="C21" s="57"/>
      <c r="D21" s="57"/>
      <c r="E21" s="57" t="s">
        <v>95</v>
      </c>
      <c r="F21" s="57"/>
      <c r="G21" s="57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27" customHeight="1" x14ac:dyDescent="0.35">
      <c r="A22" s="52"/>
      <c r="B22" s="58"/>
      <c r="C22" s="59" t="s">
        <v>80</v>
      </c>
      <c r="D22" s="55"/>
      <c r="E22" s="61" t="s">
        <v>96</v>
      </c>
      <c r="F22" s="61"/>
      <c r="G22" s="58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27" customHeight="1" x14ac:dyDescent="0.35">
      <c r="A23" s="52"/>
      <c r="B23" s="58"/>
      <c r="C23" s="59" t="s">
        <v>80</v>
      </c>
      <c r="D23" s="55"/>
      <c r="E23" s="71" t="s">
        <v>97</v>
      </c>
      <c r="F23" s="61"/>
      <c r="G23" s="58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45.75" customHeight="1" x14ac:dyDescent="0.35">
      <c r="A24" s="52"/>
      <c r="B24" s="58"/>
      <c r="C24" s="59" t="s">
        <v>80</v>
      </c>
      <c r="D24" s="55"/>
      <c r="E24" s="60" t="s">
        <v>98</v>
      </c>
      <c r="F24" s="61"/>
      <c r="G24" s="59" t="s">
        <v>80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5.75" customHeight="1" x14ac:dyDescent="0.3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5.75" customHeight="1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5.75" customHeigh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5.75" customHeight="1" x14ac:dyDescent="0.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5.75" customHeight="1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5.75" customHeight="1" x14ac:dyDescent="0.3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5.75" customHeight="1" x14ac:dyDescent="0.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5.75" customHeight="1" x14ac:dyDescent="0.3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5.75" customHeight="1" x14ac:dyDescent="0.3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5.75" customHeight="1" x14ac:dyDescent="0.3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5.75" customHeight="1" x14ac:dyDescent="0.3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5.75" customHeight="1" x14ac:dyDescent="0.3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5.75" customHeight="1" x14ac:dyDescent="0.3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5.75" customHeight="1" x14ac:dyDescent="0.3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5.75" customHeight="1" x14ac:dyDescent="0.3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5.75" customHeight="1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5.75" customHeight="1" x14ac:dyDescent="0.3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5.75" customHeight="1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5.75" customHeight="1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5.75" customHeight="1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5.75" customHeight="1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5.75" customHeight="1" x14ac:dyDescent="0.3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5.75" customHeight="1" x14ac:dyDescent="0.3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5.75" customHeight="1" x14ac:dyDescent="0.3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5.75" customHeight="1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5.75" customHeight="1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5.75" customHeight="1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5.75" customHeight="1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5.75" customHeight="1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5.75" customHeight="1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5.75" customHeight="1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5.75" customHeight="1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5.75" customHeight="1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5.75" customHeight="1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5.75" customHeight="1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5.75" customHeight="1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5.75" customHeight="1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.75" customHeight="1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5.75" customHeight="1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5.75" customHeight="1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5.75" customHeight="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5.75" customHeight="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5.75" customHeight="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5.75" customHeight="1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5.75" customHeight="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5.75" customHeight="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5.75" customHeight="1" x14ac:dyDescent="0.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5.75" customHeight="1" x14ac:dyDescent="0.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5.75" customHeight="1" x14ac:dyDescent="0.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5.75" customHeight="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5.75" customHeight="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5.75" customHeight="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5.75" customHeight="1" x14ac:dyDescent="0.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5.75" customHeight="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5.75" customHeight="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5.75" customHeight="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5.75" customHeight="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5.75" customHeight="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5.75" customHeight="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5.75" customHeight="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5.75" customHeight="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5.75" customHeight="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5.75" customHeight="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5.75" customHeight="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5.75" customHeight="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5.75" customHeight="1" x14ac:dyDescent="0.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5.75" customHeight="1" x14ac:dyDescent="0.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5.75" customHeight="1" x14ac:dyDescent="0.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5.75" customHeight="1" x14ac:dyDescent="0.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5.75" customHeight="1" x14ac:dyDescent="0.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5.75" customHeight="1" x14ac:dyDescent="0.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5.75" customHeight="1" x14ac:dyDescent="0.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5.75" customHeight="1" x14ac:dyDescent="0.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5.75" customHeight="1" x14ac:dyDescent="0.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5.75" customHeight="1" x14ac:dyDescent="0.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5.75" customHeight="1" x14ac:dyDescent="0.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5.75" customHeight="1" x14ac:dyDescent="0.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5.75" customHeight="1" x14ac:dyDescent="0.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5.75" customHeight="1" x14ac:dyDescent="0.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5.75" customHeight="1" x14ac:dyDescent="0.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5.75" customHeight="1" x14ac:dyDescent="0.3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5.75" customHeight="1" x14ac:dyDescent="0.3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5.75" customHeight="1" x14ac:dyDescent="0.3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5.75" customHeight="1" x14ac:dyDescent="0.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5.75" customHeight="1" x14ac:dyDescent="0.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5.75" customHeight="1" x14ac:dyDescent="0.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5.75" customHeight="1" x14ac:dyDescent="0.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5.75" customHeight="1" x14ac:dyDescent="0.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5.75" customHeight="1" x14ac:dyDescent="0.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5.75" customHeight="1" x14ac:dyDescent="0.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5.75" customHeight="1" x14ac:dyDescent="0.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5.75" customHeight="1" x14ac:dyDescent="0.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5.75" customHeight="1" x14ac:dyDescent="0.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5.75" customHeight="1" x14ac:dyDescent="0.3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5.75" customHeight="1" x14ac:dyDescent="0.3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5.75" customHeight="1" x14ac:dyDescent="0.3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5.75" customHeight="1" x14ac:dyDescent="0.3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5.75" customHeight="1" x14ac:dyDescent="0.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5.75" customHeight="1" x14ac:dyDescent="0.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5.75" customHeight="1" x14ac:dyDescent="0.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5.75" customHeight="1" x14ac:dyDescent="0.3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5.75" customHeight="1" x14ac:dyDescent="0.3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5.75" customHeight="1" x14ac:dyDescent="0.3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5.75" customHeight="1" x14ac:dyDescent="0.3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5.75" customHeight="1" x14ac:dyDescent="0.3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5.75" customHeight="1" x14ac:dyDescent="0.3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5.75" customHeight="1" x14ac:dyDescent="0.3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5.75" customHeight="1" x14ac:dyDescent="0.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5.75" customHeight="1" x14ac:dyDescent="0.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5.75" customHeight="1" x14ac:dyDescent="0.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5.75" customHeight="1" x14ac:dyDescent="0.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5.75" customHeight="1" x14ac:dyDescent="0.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5.75" customHeight="1" x14ac:dyDescent="0.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5.75" customHeight="1" x14ac:dyDescent="0.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5.75" customHeight="1" x14ac:dyDescent="0.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5.75" customHeight="1" x14ac:dyDescent="0.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5.75" customHeight="1" x14ac:dyDescent="0.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5.75" customHeight="1" x14ac:dyDescent="0.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5.75" customHeight="1" x14ac:dyDescent="0.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5.75" customHeight="1" x14ac:dyDescent="0.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5.75" customHeight="1" x14ac:dyDescent="0.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5.75" customHeight="1" x14ac:dyDescent="0.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5.75" customHeight="1" x14ac:dyDescent="0.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5.75" customHeight="1" x14ac:dyDescent="0.3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5.75" customHeight="1" x14ac:dyDescent="0.3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5.75" customHeight="1" x14ac:dyDescent="0.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5.75" customHeight="1" x14ac:dyDescent="0.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5.75" customHeight="1" x14ac:dyDescent="0.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5.75" customHeight="1" x14ac:dyDescent="0.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5.75" customHeight="1" x14ac:dyDescent="0.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5.75" customHeight="1" x14ac:dyDescent="0.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5.75" customHeight="1" x14ac:dyDescent="0.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5.75" customHeight="1" x14ac:dyDescent="0.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5.75" customHeight="1" x14ac:dyDescent="0.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5.75" customHeight="1" x14ac:dyDescent="0.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5.75" customHeight="1" x14ac:dyDescent="0.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5.75" customHeight="1" x14ac:dyDescent="0.3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5.75" customHeight="1" x14ac:dyDescent="0.3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5.75" customHeight="1" x14ac:dyDescent="0.3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5.75" customHeight="1" x14ac:dyDescent="0.3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5.75" customHeight="1" x14ac:dyDescent="0.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5.75" customHeight="1" x14ac:dyDescent="0.3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5.75" customHeight="1" x14ac:dyDescent="0.3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5.75" customHeight="1" x14ac:dyDescent="0.3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5.75" customHeight="1" x14ac:dyDescent="0.3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5.75" customHeight="1" x14ac:dyDescent="0.3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5.75" customHeight="1" x14ac:dyDescent="0.3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5.75" customHeight="1" x14ac:dyDescent="0.3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5.75" customHeight="1" x14ac:dyDescent="0.3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5.75" customHeight="1" x14ac:dyDescent="0.3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5.75" customHeight="1" x14ac:dyDescent="0.3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5.75" customHeight="1" x14ac:dyDescent="0.3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5.75" customHeight="1" x14ac:dyDescent="0.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5.75" customHeight="1" x14ac:dyDescent="0.3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5.75" customHeight="1" x14ac:dyDescent="0.3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5.75" customHeight="1" x14ac:dyDescent="0.3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5.75" customHeight="1" x14ac:dyDescent="0.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5.75" customHeight="1" x14ac:dyDescent="0.3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5.75" customHeight="1" x14ac:dyDescent="0.3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5.75" customHeight="1" x14ac:dyDescent="0.3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5.75" customHeight="1" x14ac:dyDescent="0.3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5.75" customHeight="1" x14ac:dyDescent="0.3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5.75" customHeight="1" x14ac:dyDescent="0.3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5.75" customHeight="1" x14ac:dyDescent="0.3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5.75" customHeight="1" x14ac:dyDescent="0.3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5.75" customHeight="1" x14ac:dyDescent="0.3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5.75" customHeight="1" x14ac:dyDescent="0.3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5.75" customHeight="1" x14ac:dyDescent="0.3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5.75" customHeight="1" x14ac:dyDescent="0.3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5.75" customHeight="1" x14ac:dyDescent="0.3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5.75" customHeight="1" x14ac:dyDescent="0.3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5.75" customHeight="1" x14ac:dyDescent="0.3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5.75" customHeight="1" x14ac:dyDescent="0.3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5.75" customHeight="1" x14ac:dyDescent="0.3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5.75" customHeight="1" x14ac:dyDescent="0.3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5.75" customHeight="1" x14ac:dyDescent="0.3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5.75" customHeight="1" x14ac:dyDescent="0.3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5.75" customHeight="1" x14ac:dyDescent="0.3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5.75" customHeight="1" x14ac:dyDescent="0.3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5.75" customHeight="1" x14ac:dyDescent="0.3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5.75" customHeight="1" x14ac:dyDescent="0.3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5.75" customHeight="1" x14ac:dyDescent="0.3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5.75" customHeight="1" x14ac:dyDescent="0.3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5.75" customHeight="1" x14ac:dyDescent="0.3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5.75" customHeight="1" x14ac:dyDescent="0.3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5.75" customHeight="1" x14ac:dyDescent="0.3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5.75" customHeight="1" x14ac:dyDescent="0.3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5.75" customHeight="1" x14ac:dyDescent="0.3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5.75" customHeight="1" x14ac:dyDescent="0.3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5.75" customHeight="1" x14ac:dyDescent="0.3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5.75" customHeight="1" x14ac:dyDescent="0.3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5.75" customHeight="1" x14ac:dyDescent="0.3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5.75" customHeight="1" x14ac:dyDescent="0.3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5.75" customHeight="1" x14ac:dyDescent="0.3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5.75" customHeight="1" x14ac:dyDescent="0.3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5.75" customHeight="1" x14ac:dyDescent="0.3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5.75" customHeight="1" x14ac:dyDescent="0.3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5.75" customHeight="1" x14ac:dyDescent="0.3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5.75" customHeight="1" x14ac:dyDescent="0.3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5.75" customHeight="1" x14ac:dyDescent="0.3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5.75" customHeight="1" x14ac:dyDescent="0.3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5.75" customHeight="1" x14ac:dyDescent="0.3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5.75" customHeight="1" x14ac:dyDescent="0.3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5.75" customHeight="1" x14ac:dyDescent="0.3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5.75" customHeight="1" x14ac:dyDescent="0.3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5.75" customHeight="1" x14ac:dyDescent="0.3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5.75" customHeight="1" x14ac:dyDescent="0.3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5.75" customHeight="1" x14ac:dyDescent="0.3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5.75" customHeight="1" x14ac:dyDescent="0.3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5.75" customHeight="1" x14ac:dyDescent="0.3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5.75" customHeight="1" x14ac:dyDescent="0.3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5.75" customHeight="1" x14ac:dyDescent="0.3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5.75" customHeight="1" x14ac:dyDescent="0.3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5.75" customHeight="1" x14ac:dyDescent="0.3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5.75" customHeight="1" x14ac:dyDescent="0.3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5.75" customHeight="1" x14ac:dyDescent="0.3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5.75" customHeight="1" x14ac:dyDescent="0.3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5.75" customHeight="1" x14ac:dyDescent="0.3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5.75" customHeight="1" x14ac:dyDescent="0.3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5.75" customHeight="1" x14ac:dyDescent="0.3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5.75" customHeight="1" x14ac:dyDescent="0.3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5.75" customHeight="1" x14ac:dyDescent="0.3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5.75" customHeight="1" x14ac:dyDescent="0.3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5.75" customHeight="1" x14ac:dyDescent="0.3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5.75" customHeight="1" x14ac:dyDescent="0.3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5.75" customHeight="1" x14ac:dyDescent="0.3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5.75" customHeight="1" x14ac:dyDescent="0.3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5.75" customHeight="1" x14ac:dyDescent="0.3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5.75" customHeight="1" x14ac:dyDescent="0.3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5.75" customHeight="1" x14ac:dyDescent="0.3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5.75" customHeight="1" x14ac:dyDescent="0.3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5.75" customHeight="1" x14ac:dyDescent="0.3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5.75" customHeight="1" x14ac:dyDescent="0.3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5.75" customHeight="1" x14ac:dyDescent="0.3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5.75" customHeight="1" x14ac:dyDescent="0.3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5.75" customHeight="1" x14ac:dyDescent="0.3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5.75" customHeight="1" x14ac:dyDescent="0.3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5.75" customHeight="1" x14ac:dyDescent="0.3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5.75" customHeight="1" x14ac:dyDescent="0.3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5.75" customHeight="1" x14ac:dyDescent="0.3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5.75" customHeight="1" x14ac:dyDescent="0.3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5.75" customHeight="1" x14ac:dyDescent="0.3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5.75" customHeight="1" x14ac:dyDescent="0.3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5.75" customHeight="1" x14ac:dyDescent="0.3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5.75" customHeight="1" x14ac:dyDescent="0.3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5.75" customHeight="1" x14ac:dyDescent="0.3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5.75" customHeight="1" x14ac:dyDescent="0.3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5.75" customHeight="1" x14ac:dyDescent="0.3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5.75" customHeight="1" x14ac:dyDescent="0.3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5.75" customHeight="1" x14ac:dyDescent="0.3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5.75" customHeight="1" x14ac:dyDescent="0.3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5.75" customHeight="1" x14ac:dyDescent="0.3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5.75" customHeight="1" x14ac:dyDescent="0.3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5.75" customHeight="1" x14ac:dyDescent="0.3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5.75" customHeight="1" x14ac:dyDescent="0.3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5.75" customHeight="1" x14ac:dyDescent="0.3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5.75" customHeight="1" x14ac:dyDescent="0.3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5.75" customHeight="1" x14ac:dyDescent="0.3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5.75" customHeight="1" x14ac:dyDescent="0.3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5.75" customHeight="1" x14ac:dyDescent="0.3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5.75" customHeight="1" x14ac:dyDescent="0.3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5.75" customHeight="1" x14ac:dyDescent="0.3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5.75" customHeight="1" x14ac:dyDescent="0.3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5.75" customHeight="1" x14ac:dyDescent="0.3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5.75" customHeight="1" x14ac:dyDescent="0.3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5.75" customHeight="1" x14ac:dyDescent="0.3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5.75" customHeight="1" x14ac:dyDescent="0.3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5.75" customHeight="1" x14ac:dyDescent="0.3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5.75" customHeight="1" x14ac:dyDescent="0.3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5.75" customHeight="1" x14ac:dyDescent="0.3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5.75" customHeight="1" x14ac:dyDescent="0.3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5.75" customHeight="1" x14ac:dyDescent="0.3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5.75" customHeight="1" x14ac:dyDescent="0.3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5.75" customHeight="1" x14ac:dyDescent="0.3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5.75" customHeight="1" x14ac:dyDescent="0.3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5.75" customHeight="1" x14ac:dyDescent="0.3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5.75" customHeight="1" x14ac:dyDescent="0.3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5.75" customHeight="1" x14ac:dyDescent="0.3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5.75" customHeight="1" x14ac:dyDescent="0.3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5.75" customHeight="1" x14ac:dyDescent="0.3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5.75" customHeight="1" x14ac:dyDescent="0.3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5.75" customHeight="1" x14ac:dyDescent="0.3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5.75" customHeight="1" x14ac:dyDescent="0.3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5.75" customHeight="1" x14ac:dyDescent="0.3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5.75" customHeight="1" x14ac:dyDescent="0.3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5.75" customHeight="1" x14ac:dyDescent="0.3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5.75" customHeight="1" x14ac:dyDescent="0.3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5.75" customHeight="1" x14ac:dyDescent="0.3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5.75" customHeight="1" x14ac:dyDescent="0.3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5.75" customHeight="1" x14ac:dyDescent="0.3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5.75" customHeight="1" x14ac:dyDescent="0.3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5.75" customHeight="1" x14ac:dyDescent="0.3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5.75" customHeight="1" x14ac:dyDescent="0.3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5.75" customHeight="1" x14ac:dyDescent="0.3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5.75" customHeight="1" x14ac:dyDescent="0.3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5.75" customHeight="1" x14ac:dyDescent="0.3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5.75" customHeight="1" x14ac:dyDescent="0.3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5.75" customHeight="1" x14ac:dyDescent="0.3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5.75" customHeight="1" x14ac:dyDescent="0.3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5.75" customHeight="1" x14ac:dyDescent="0.3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5.75" customHeight="1" x14ac:dyDescent="0.3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5.75" customHeight="1" x14ac:dyDescent="0.3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5.75" customHeight="1" x14ac:dyDescent="0.3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5.75" customHeight="1" x14ac:dyDescent="0.3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5.75" customHeight="1" x14ac:dyDescent="0.3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5.75" customHeight="1" x14ac:dyDescent="0.3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5.75" customHeight="1" x14ac:dyDescent="0.3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5.75" customHeight="1" x14ac:dyDescent="0.3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5.75" customHeight="1" x14ac:dyDescent="0.3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5.75" customHeight="1" x14ac:dyDescent="0.3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5.75" customHeight="1" x14ac:dyDescent="0.3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5.75" customHeight="1" x14ac:dyDescent="0.3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5.75" customHeight="1" x14ac:dyDescent="0.3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5.75" customHeight="1" x14ac:dyDescent="0.3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5.75" customHeight="1" x14ac:dyDescent="0.3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5.75" customHeight="1" x14ac:dyDescent="0.3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5.75" customHeight="1" x14ac:dyDescent="0.3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5.75" customHeight="1" x14ac:dyDescent="0.3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5.75" customHeight="1" x14ac:dyDescent="0.3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5.75" customHeight="1" x14ac:dyDescent="0.3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5.75" customHeight="1" x14ac:dyDescent="0.3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5.75" customHeight="1" x14ac:dyDescent="0.3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5.75" customHeight="1" x14ac:dyDescent="0.3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5.75" customHeight="1" x14ac:dyDescent="0.3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5.75" customHeight="1" x14ac:dyDescent="0.3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5.75" customHeight="1" x14ac:dyDescent="0.3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5.75" customHeight="1" x14ac:dyDescent="0.3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5.75" customHeight="1" x14ac:dyDescent="0.3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5.75" customHeight="1" x14ac:dyDescent="0.3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5.75" customHeight="1" x14ac:dyDescent="0.3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5.75" customHeight="1" x14ac:dyDescent="0.3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5.75" customHeight="1" x14ac:dyDescent="0.3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5.75" customHeight="1" x14ac:dyDescent="0.3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5.75" customHeight="1" x14ac:dyDescent="0.3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5.75" customHeight="1" x14ac:dyDescent="0.3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5.75" customHeight="1" x14ac:dyDescent="0.3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5.75" customHeight="1" x14ac:dyDescent="0.3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5.75" customHeight="1" x14ac:dyDescent="0.3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5.75" customHeight="1" x14ac:dyDescent="0.3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5.75" customHeight="1" x14ac:dyDescent="0.3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5.75" customHeight="1" x14ac:dyDescent="0.3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5.75" customHeight="1" x14ac:dyDescent="0.3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5.75" customHeight="1" x14ac:dyDescent="0.3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5.75" customHeight="1" x14ac:dyDescent="0.3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5.75" customHeight="1" x14ac:dyDescent="0.3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5.75" customHeight="1" x14ac:dyDescent="0.3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5.75" customHeight="1" x14ac:dyDescent="0.3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5.75" customHeight="1" x14ac:dyDescent="0.3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5.75" customHeight="1" x14ac:dyDescent="0.3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5.75" customHeight="1" x14ac:dyDescent="0.3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5.75" customHeight="1" x14ac:dyDescent="0.3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5.75" customHeight="1" x14ac:dyDescent="0.3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5.75" customHeight="1" x14ac:dyDescent="0.3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5.75" customHeight="1" x14ac:dyDescent="0.3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5.75" customHeight="1" x14ac:dyDescent="0.3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5.75" customHeight="1" x14ac:dyDescent="0.3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5.75" customHeight="1" x14ac:dyDescent="0.3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5.75" customHeight="1" x14ac:dyDescent="0.3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5.75" customHeight="1" x14ac:dyDescent="0.3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5.75" customHeight="1" x14ac:dyDescent="0.3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5.75" customHeight="1" x14ac:dyDescent="0.3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5.75" customHeight="1" x14ac:dyDescent="0.3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5.75" customHeight="1" x14ac:dyDescent="0.3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5.75" customHeight="1" x14ac:dyDescent="0.3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5.75" customHeight="1" x14ac:dyDescent="0.3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5.75" customHeight="1" x14ac:dyDescent="0.3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5.75" customHeight="1" x14ac:dyDescent="0.3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5.75" customHeight="1" x14ac:dyDescent="0.3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5.75" customHeight="1" x14ac:dyDescent="0.3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5.75" customHeight="1" x14ac:dyDescent="0.3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5.75" customHeight="1" x14ac:dyDescent="0.3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5.75" customHeight="1" x14ac:dyDescent="0.3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5.75" customHeight="1" x14ac:dyDescent="0.3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5.75" customHeight="1" x14ac:dyDescent="0.3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5.75" customHeight="1" x14ac:dyDescent="0.3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5.75" customHeight="1" x14ac:dyDescent="0.3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5.75" customHeight="1" x14ac:dyDescent="0.3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5.75" customHeight="1" x14ac:dyDescent="0.3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5.75" customHeight="1" x14ac:dyDescent="0.3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5.75" customHeight="1" x14ac:dyDescent="0.3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5.75" customHeight="1" x14ac:dyDescent="0.3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5.75" customHeight="1" x14ac:dyDescent="0.3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5.75" customHeight="1" x14ac:dyDescent="0.3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5.75" customHeight="1" x14ac:dyDescent="0.3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5.75" customHeight="1" x14ac:dyDescent="0.3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5.75" customHeight="1" x14ac:dyDescent="0.3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5.75" customHeight="1" x14ac:dyDescent="0.3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5.75" customHeight="1" x14ac:dyDescent="0.3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5.75" customHeight="1" x14ac:dyDescent="0.3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5.75" customHeight="1" x14ac:dyDescent="0.3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5.75" customHeight="1" x14ac:dyDescent="0.3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5.75" customHeight="1" x14ac:dyDescent="0.3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5.75" customHeight="1" x14ac:dyDescent="0.3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5.75" customHeight="1" x14ac:dyDescent="0.3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5.75" customHeight="1" x14ac:dyDescent="0.3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5.75" customHeight="1" x14ac:dyDescent="0.3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5.75" customHeight="1" x14ac:dyDescent="0.3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5.75" customHeight="1" x14ac:dyDescent="0.3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5.75" customHeight="1" x14ac:dyDescent="0.3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5.75" customHeight="1" x14ac:dyDescent="0.3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5.75" customHeight="1" x14ac:dyDescent="0.3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5.75" customHeight="1" x14ac:dyDescent="0.3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5.75" customHeight="1" x14ac:dyDescent="0.3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5.75" customHeight="1" x14ac:dyDescent="0.3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5.75" customHeight="1" x14ac:dyDescent="0.3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5.75" customHeight="1" x14ac:dyDescent="0.3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5.75" customHeight="1" x14ac:dyDescent="0.3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5.75" customHeight="1" x14ac:dyDescent="0.3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5.75" customHeight="1" x14ac:dyDescent="0.3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5.75" customHeight="1" x14ac:dyDescent="0.3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5.75" customHeight="1" x14ac:dyDescent="0.3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5.75" customHeight="1" x14ac:dyDescent="0.3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5.75" customHeight="1" x14ac:dyDescent="0.3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5.75" customHeight="1" x14ac:dyDescent="0.3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5.75" customHeight="1" x14ac:dyDescent="0.3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5.75" customHeight="1" x14ac:dyDescent="0.3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5.75" customHeight="1" x14ac:dyDescent="0.3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5.75" customHeight="1" x14ac:dyDescent="0.3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5.75" customHeight="1" x14ac:dyDescent="0.3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5.75" customHeight="1" x14ac:dyDescent="0.3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5.75" customHeight="1" x14ac:dyDescent="0.3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5.75" customHeight="1" x14ac:dyDescent="0.3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5.75" customHeight="1" x14ac:dyDescent="0.3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5.75" customHeight="1" x14ac:dyDescent="0.3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5.75" customHeight="1" x14ac:dyDescent="0.3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5.75" customHeight="1" x14ac:dyDescent="0.3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5.75" customHeight="1" x14ac:dyDescent="0.3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5.75" customHeight="1" x14ac:dyDescent="0.3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5.75" customHeight="1" x14ac:dyDescent="0.3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5.75" customHeight="1" x14ac:dyDescent="0.3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5.75" customHeight="1" x14ac:dyDescent="0.3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5.75" customHeight="1" x14ac:dyDescent="0.3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5.75" customHeight="1" x14ac:dyDescent="0.3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5.75" customHeight="1" x14ac:dyDescent="0.3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5.75" customHeight="1" x14ac:dyDescent="0.3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5.75" customHeight="1" x14ac:dyDescent="0.3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5.75" customHeight="1" x14ac:dyDescent="0.3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5.75" customHeight="1" x14ac:dyDescent="0.3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5.75" customHeight="1" x14ac:dyDescent="0.3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5.75" customHeight="1" x14ac:dyDescent="0.3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5.75" customHeight="1" x14ac:dyDescent="0.3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5.75" customHeight="1" x14ac:dyDescent="0.3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5.75" customHeight="1" x14ac:dyDescent="0.3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5.75" customHeight="1" x14ac:dyDescent="0.3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5.75" customHeight="1" x14ac:dyDescent="0.3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5.75" customHeight="1" x14ac:dyDescent="0.3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5.75" customHeight="1" x14ac:dyDescent="0.3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5.75" customHeight="1" x14ac:dyDescent="0.3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5.75" customHeight="1" x14ac:dyDescent="0.3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5.75" customHeight="1" x14ac:dyDescent="0.3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5.75" customHeight="1" x14ac:dyDescent="0.3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5.75" customHeight="1" x14ac:dyDescent="0.3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5.75" customHeight="1" x14ac:dyDescent="0.3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5.75" customHeight="1" x14ac:dyDescent="0.3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5.75" customHeight="1" x14ac:dyDescent="0.3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5.75" customHeight="1" x14ac:dyDescent="0.3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5.75" customHeight="1" x14ac:dyDescent="0.3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5.75" customHeight="1" x14ac:dyDescent="0.3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5.75" customHeight="1" x14ac:dyDescent="0.3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5.75" customHeight="1" x14ac:dyDescent="0.3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5.75" customHeight="1" x14ac:dyDescent="0.3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5.75" customHeight="1" x14ac:dyDescent="0.3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5.75" customHeight="1" x14ac:dyDescent="0.3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5.75" customHeight="1" x14ac:dyDescent="0.3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5.75" customHeight="1" x14ac:dyDescent="0.3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5.75" customHeight="1" x14ac:dyDescent="0.3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5.75" customHeight="1" x14ac:dyDescent="0.3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5.75" customHeight="1" x14ac:dyDescent="0.3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5.75" customHeight="1" x14ac:dyDescent="0.3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5.75" customHeight="1" x14ac:dyDescent="0.3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5.75" customHeight="1" x14ac:dyDescent="0.3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5.75" customHeight="1" x14ac:dyDescent="0.3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5.75" customHeight="1" x14ac:dyDescent="0.3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5.75" customHeight="1" x14ac:dyDescent="0.3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5.75" customHeight="1" x14ac:dyDescent="0.3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5.75" customHeight="1" x14ac:dyDescent="0.3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5.75" customHeight="1" x14ac:dyDescent="0.3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5.75" customHeight="1" x14ac:dyDescent="0.3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5.75" customHeight="1" x14ac:dyDescent="0.3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5.75" customHeight="1" x14ac:dyDescent="0.3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5.75" customHeight="1" x14ac:dyDescent="0.3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5.75" customHeight="1" x14ac:dyDescent="0.3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5.75" customHeight="1" x14ac:dyDescent="0.3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5.75" customHeight="1" x14ac:dyDescent="0.3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5.75" customHeight="1" x14ac:dyDescent="0.3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5.75" customHeight="1" x14ac:dyDescent="0.3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5.75" customHeight="1" x14ac:dyDescent="0.3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5.75" customHeight="1" x14ac:dyDescent="0.3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5.75" customHeight="1" x14ac:dyDescent="0.3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5.75" customHeight="1" x14ac:dyDescent="0.3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5.75" customHeight="1" x14ac:dyDescent="0.3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5.75" customHeight="1" x14ac:dyDescent="0.3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5.75" customHeight="1" x14ac:dyDescent="0.3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5.75" customHeight="1" x14ac:dyDescent="0.3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5.75" customHeight="1" x14ac:dyDescent="0.3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5.75" customHeight="1" x14ac:dyDescent="0.3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5.75" customHeight="1" x14ac:dyDescent="0.3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5.75" customHeight="1" x14ac:dyDescent="0.3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5.75" customHeight="1" x14ac:dyDescent="0.3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5.75" customHeight="1" x14ac:dyDescent="0.3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5.75" customHeight="1" x14ac:dyDescent="0.3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5.75" customHeight="1" x14ac:dyDescent="0.3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5.75" customHeight="1" x14ac:dyDescent="0.3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5.75" customHeight="1" x14ac:dyDescent="0.3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5.75" customHeight="1" x14ac:dyDescent="0.3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5.75" customHeight="1" x14ac:dyDescent="0.3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5.75" customHeight="1" x14ac:dyDescent="0.3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5.75" customHeight="1" x14ac:dyDescent="0.3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5.75" customHeight="1" x14ac:dyDescent="0.3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5.75" customHeight="1" x14ac:dyDescent="0.3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5.75" customHeight="1" x14ac:dyDescent="0.3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5.75" customHeight="1" x14ac:dyDescent="0.3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5.75" customHeight="1" x14ac:dyDescent="0.3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5.75" customHeight="1" x14ac:dyDescent="0.3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5.75" customHeight="1" x14ac:dyDescent="0.3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5.75" customHeight="1" x14ac:dyDescent="0.3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5.75" customHeight="1" x14ac:dyDescent="0.3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5.75" customHeight="1" x14ac:dyDescent="0.3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5.75" customHeight="1" x14ac:dyDescent="0.3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5.75" customHeight="1" x14ac:dyDescent="0.3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5.75" customHeight="1" x14ac:dyDescent="0.3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5.75" customHeight="1" x14ac:dyDescent="0.3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5.75" customHeight="1" x14ac:dyDescent="0.3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5.75" customHeight="1" x14ac:dyDescent="0.3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5.75" customHeight="1" x14ac:dyDescent="0.3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5.75" customHeight="1" x14ac:dyDescent="0.3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5.75" customHeight="1" x14ac:dyDescent="0.3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5.75" customHeight="1" x14ac:dyDescent="0.3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5.75" customHeight="1" x14ac:dyDescent="0.3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5.75" customHeight="1" x14ac:dyDescent="0.3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5.75" customHeight="1" x14ac:dyDescent="0.3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5.75" customHeight="1" x14ac:dyDescent="0.3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5.75" customHeight="1" x14ac:dyDescent="0.3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5.75" customHeight="1" x14ac:dyDescent="0.3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5.75" customHeight="1" x14ac:dyDescent="0.3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5.75" customHeight="1" x14ac:dyDescent="0.3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5.75" customHeight="1" x14ac:dyDescent="0.3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5.75" customHeight="1" x14ac:dyDescent="0.3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5.75" customHeight="1" x14ac:dyDescent="0.3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5.75" customHeight="1" x14ac:dyDescent="0.3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5.75" customHeight="1" x14ac:dyDescent="0.3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5.75" customHeight="1" x14ac:dyDescent="0.3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5.75" customHeight="1" x14ac:dyDescent="0.3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5.75" customHeight="1" x14ac:dyDescent="0.3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5.75" customHeight="1" x14ac:dyDescent="0.3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5.75" customHeight="1" x14ac:dyDescent="0.3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5.75" customHeight="1" x14ac:dyDescent="0.3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5.75" customHeight="1" x14ac:dyDescent="0.3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5.75" customHeight="1" x14ac:dyDescent="0.3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5.75" customHeight="1" x14ac:dyDescent="0.3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5.75" customHeight="1" x14ac:dyDescent="0.3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5.75" customHeight="1" x14ac:dyDescent="0.3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5.75" customHeight="1" x14ac:dyDescent="0.3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5.75" customHeight="1" x14ac:dyDescent="0.3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5.75" customHeight="1" x14ac:dyDescent="0.3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5.75" customHeight="1" x14ac:dyDescent="0.3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5.75" customHeight="1" x14ac:dyDescent="0.3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5.75" customHeight="1" x14ac:dyDescent="0.3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5.75" customHeight="1" x14ac:dyDescent="0.3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5.75" customHeight="1" x14ac:dyDescent="0.3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5.75" customHeight="1" x14ac:dyDescent="0.3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5.75" customHeight="1" x14ac:dyDescent="0.3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5.75" customHeight="1" x14ac:dyDescent="0.3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5.75" customHeight="1" x14ac:dyDescent="0.3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5.75" customHeight="1" x14ac:dyDescent="0.3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5.75" customHeight="1" x14ac:dyDescent="0.3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5.75" customHeight="1" x14ac:dyDescent="0.3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5.75" customHeight="1" x14ac:dyDescent="0.3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5.75" customHeight="1" x14ac:dyDescent="0.3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5.75" customHeight="1" x14ac:dyDescent="0.3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5.75" customHeight="1" x14ac:dyDescent="0.3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5.75" customHeight="1" x14ac:dyDescent="0.3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5.75" customHeight="1" x14ac:dyDescent="0.3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5.75" customHeight="1" x14ac:dyDescent="0.3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5.75" customHeight="1" x14ac:dyDescent="0.3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5.75" customHeight="1" x14ac:dyDescent="0.3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5.75" customHeight="1" x14ac:dyDescent="0.3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5.75" customHeight="1" x14ac:dyDescent="0.3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5.75" customHeight="1" x14ac:dyDescent="0.3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5.75" customHeight="1" x14ac:dyDescent="0.3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5.75" customHeight="1" x14ac:dyDescent="0.3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5.75" customHeight="1" x14ac:dyDescent="0.3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5.75" customHeight="1" x14ac:dyDescent="0.3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5.75" customHeight="1" x14ac:dyDescent="0.3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5.75" customHeight="1" x14ac:dyDescent="0.3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5.75" customHeight="1" x14ac:dyDescent="0.3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5.75" customHeight="1" x14ac:dyDescent="0.3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5.75" customHeight="1" x14ac:dyDescent="0.3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5.75" customHeight="1" x14ac:dyDescent="0.3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5.75" customHeight="1" x14ac:dyDescent="0.3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5.75" customHeight="1" x14ac:dyDescent="0.3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5.75" customHeight="1" x14ac:dyDescent="0.3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5.75" customHeight="1" x14ac:dyDescent="0.3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5.75" customHeight="1" x14ac:dyDescent="0.3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5.75" customHeight="1" x14ac:dyDescent="0.3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5.75" customHeight="1" x14ac:dyDescent="0.3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5.75" customHeight="1" x14ac:dyDescent="0.3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5.75" customHeight="1" x14ac:dyDescent="0.3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5.75" customHeight="1" x14ac:dyDescent="0.3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5.75" customHeight="1" x14ac:dyDescent="0.3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5.75" customHeight="1" x14ac:dyDescent="0.3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5.75" customHeight="1" x14ac:dyDescent="0.3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5.75" customHeight="1" x14ac:dyDescent="0.3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5.75" customHeight="1" x14ac:dyDescent="0.3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5.75" customHeight="1" x14ac:dyDescent="0.3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5.75" customHeight="1" x14ac:dyDescent="0.3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5.75" customHeight="1" x14ac:dyDescent="0.3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5.75" customHeight="1" x14ac:dyDescent="0.3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5.75" customHeight="1" x14ac:dyDescent="0.3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5.75" customHeight="1" x14ac:dyDescent="0.3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5.75" customHeight="1" x14ac:dyDescent="0.3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5.75" customHeight="1" x14ac:dyDescent="0.3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5.75" customHeight="1" x14ac:dyDescent="0.3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5.75" customHeight="1" x14ac:dyDescent="0.3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5.75" customHeight="1" x14ac:dyDescent="0.3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5.75" customHeight="1" x14ac:dyDescent="0.3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5.75" customHeight="1" x14ac:dyDescent="0.3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5.75" customHeight="1" x14ac:dyDescent="0.3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5.75" customHeight="1" x14ac:dyDescent="0.3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5.75" customHeight="1" x14ac:dyDescent="0.3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5.75" customHeight="1" x14ac:dyDescent="0.3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5.75" customHeight="1" x14ac:dyDescent="0.3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5.75" customHeight="1" x14ac:dyDescent="0.3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5.75" customHeight="1" x14ac:dyDescent="0.3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5.75" customHeight="1" x14ac:dyDescent="0.3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5.75" customHeight="1" x14ac:dyDescent="0.3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5.75" customHeight="1" x14ac:dyDescent="0.3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5.75" customHeight="1" x14ac:dyDescent="0.3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5.75" customHeight="1" x14ac:dyDescent="0.3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5.75" customHeight="1" x14ac:dyDescent="0.3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5.75" customHeight="1" x14ac:dyDescent="0.3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5.75" customHeight="1" x14ac:dyDescent="0.3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5.75" customHeight="1" x14ac:dyDescent="0.3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5.75" customHeight="1" x14ac:dyDescent="0.3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5.75" customHeight="1" x14ac:dyDescent="0.3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5.75" customHeight="1" x14ac:dyDescent="0.3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5.75" customHeight="1" x14ac:dyDescent="0.3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5.75" customHeight="1" x14ac:dyDescent="0.3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5.75" customHeight="1" x14ac:dyDescent="0.3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5.75" customHeight="1" x14ac:dyDescent="0.3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5.75" customHeight="1" x14ac:dyDescent="0.3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5.75" customHeight="1" x14ac:dyDescent="0.3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5.75" customHeight="1" x14ac:dyDescent="0.3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5.75" customHeight="1" x14ac:dyDescent="0.3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5.75" customHeight="1" x14ac:dyDescent="0.3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5.75" customHeight="1" x14ac:dyDescent="0.3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5.75" customHeight="1" x14ac:dyDescent="0.3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5.75" customHeight="1" x14ac:dyDescent="0.3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5.75" customHeight="1" x14ac:dyDescent="0.3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5.75" customHeight="1" x14ac:dyDescent="0.3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5.75" customHeight="1" x14ac:dyDescent="0.3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5.75" customHeight="1" x14ac:dyDescent="0.3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5.75" customHeight="1" x14ac:dyDescent="0.3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5.75" customHeight="1" x14ac:dyDescent="0.3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5.75" customHeight="1" x14ac:dyDescent="0.3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5.75" customHeight="1" x14ac:dyDescent="0.3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5.75" customHeight="1" x14ac:dyDescent="0.3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5.75" customHeight="1" x14ac:dyDescent="0.3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5.75" customHeight="1" x14ac:dyDescent="0.3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5.75" customHeight="1" x14ac:dyDescent="0.3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5.75" customHeight="1" x14ac:dyDescent="0.3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5.75" customHeight="1" x14ac:dyDescent="0.3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5.75" customHeight="1" x14ac:dyDescent="0.3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5.75" customHeight="1" x14ac:dyDescent="0.3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5.75" customHeight="1" x14ac:dyDescent="0.3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5.75" customHeight="1" x14ac:dyDescent="0.3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5.75" customHeight="1" x14ac:dyDescent="0.3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5.75" customHeight="1" x14ac:dyDescent="0.3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5.75" customHeight="1" x14ac:dyDescent="0.3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5.75" customHeight="1" x14ac:dyDescent="0.3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5.75" customHeight="1" x14ac:dyDescent="0.3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5.75" customHeight="1" x14ac:dyDescent="0.3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5.75" customHeight="1" x14ac:dyDescent="0.3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5.75" customHeight="1" x14ac:dyDescent="0.3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5.75" customHeight="1" x14ac:dyDescent="0.3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5.75" customHeight="1" x14ac:dyDescent="0.3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5.75" customHeight="1" x14ac:dyDescent="0.3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5.75" customHeight="1" x14ac:dyDescent="0.3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5.75" customHeight="1" x14ac:dyDescent="0.3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5.75" customHeight="1" x14ac:dyDescent="0.3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5.75" customHeight="1" x14ac:dyDescent="0.3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5.75" customHeight="1" x14ac:dyDescent="0.3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5.75" customHeight="1" x14ac:dyDescent="0.3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5.75" customHeight="1" x14ac:dyDescent="0.3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5.75" customHeight="1" x14ac:dyDescent="0.3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5.75" customHeight="1" x14ac:dyDescent="0.3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5.75" customHeight="1" x14ac:dyDescent="0.3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5.75" customHeight="1" x14ac:dyDescent="0.3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5.75" customHeight="1" x14ac:dyDescent="0.3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5.75" customHeight="1" x14ac:dyDescent="0.3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5.75" customHeight="1" x14ac:dyDescent="0.3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5.75" customHeight="1" x14ac:dyDescent="0.3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5.75" customHeight="1" x14ac:dyDescent="0.3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5.75" customHeight="1" x14ac:dyDescent="0.3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5.75" customHeight="1" x14ac:dyDescent="0.3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5.75" customHeight="1" x14ac:dyDescent="0.3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5.75" customHeight="1" x14ac:dyDescent="0.3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5.75" customHeight="1" x14ac:dyDescent="0.3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5.75" customHeight="1" x14ac:dyDescent="0.3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5.75" customHeight="1" x14ac:dyDescent="0.3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5.75" customHeight="1" x14ac:dyDescent="0.3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5.75" customHeight="1" x14ac:dyDescent="0.3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5.75" customHeight="1" x14ac:dyDescent="0.3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5.75" customHeight="1" x14ac:dyDescent="0.3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5.75" customHeight="1" x14ac:dyDescent="0.3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5.75" customHeight="1" x14ac:dyDescent="0.3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5.75" customHeight="1" x14ac:dyDescent="0.3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5.75" customHeight="1" x14ac:dyDescent="0.3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5.75" customHeight="1" x14ac:dyDescent="0.3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5.75" customHeight="1" x14ac:dyDescent="0.3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5.75" customHeight="1" x14ac:dyDescent="0.3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5.75" customHeight="1" x14ac:dyDescent="0.3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5.75" customHeight="1" x14ac:dyDescent="0.3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5.75" customHeight="1" x14ac:dyDescent="0.3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5.75" customHeight="1" x14ac:dyDescent="0.3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5.75" customHeight="1" x14ac:dyDescent="0.3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5.75" customHeight="1" x14ac:dyDescent="0.3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5.75" customHeight="1" x14ac:dyDescent="0.3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5.75" customHeight="1" x14ac:dyDescent="0.3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5.75" customHeight="1" x14ac:dyDescent="0.3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5.75" customHeight="1" x14ac:dyDescent="0.3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5.75" customHeight="1" x14ac:dyDescent="0.3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5.75" customHeight="1" x14ac:dyDescent="0.3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5.75" customHeight="1" x14ac:dyDescent="0.3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5.75" customHeight="1" x14ac:dyDescent="0.3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5.75" customHeight="1" x14ac:dyDescent="0.3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5.75" customHeight="1" x14ac:dyDescent="0.3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5.75" customHeight="1" x14ac:dyDescent="0.3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5.75" customHeight="1" x14ac:dyDescent="0.3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5.75" customHeight="1" x14ac:dyDescent="0.3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5.75" customHeight="1" x14ac:dyDescent="0.3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5.75" customHeight="1" x14ac:dyDescent="0.3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5.75" customHeight="1" x14ac:dyDescent="0.3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5.75" customHeight="1" x14ac:dyDescent="0.3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5.75" customHeight="1" x14ac:dyDescent="0.3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5.75" customHeight="1" x14ac:dyDescent="0.3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5.75" customHeight="1" x14ac:dyDescent="0.3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5.75" customHeight="1" x14ac:dyDescent="0.3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5.75" customHeight="1" x14ac:dyDescent="0.3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5.75" customHeight="1" x14ac:dyDescent="0.3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5.75" customHeight="1" x14ac:dyDescent="0.3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5.75" customHeight="1" x14ac:dyDescent="0.3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5.75" customHeight="1" x14ac:dyDescent="0.3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5.75" customHeight="1" x14ac:dyDescent="0.3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5.75" customHeight="1" x14ac:dyDescent="0.3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5.75" customHeight="1" x14ac:dyDescent="0.3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5.75" customHeight="1" x14ac:dyDescent="0.3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5.75" customHeight="1" x14ac:dyDescent="0.3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5.75" customHeight="1" x14ac:dyDescent="0.3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5.75" customHeight="1" x14ac:dyDescent="0.3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5.75" customHeight="1" x14ac:dyDescent="0.3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5.75" customHeight="1" x14ac:dyDescent="0.3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5.75" customHeight="1" x14ac:dyDescent="0.3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5.75" customHeight="1" x14ac:dyDescent="0.3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5.75" customHeight="1" x14ac:dyDescent="0.3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5.75" customHeight="1" x14ac:dyDescent="0.3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5.75" customHeight="1" x14ac:dyDescent="0.3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5.75" customHeight="1" x14ac:dyDescent="0.3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5.75" customHeight="1" x14ac:dyDescent="0.3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5.75" customHeight="1" x14ac:dyDescent="0.3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5.75" customHeight="1" x14ac:dyDescent="0.3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5.75" customHeight="1" x14ac:dyDescent="0.3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5.75" customHeight="1" x14ac:dyDescent="0.3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5.75" customHeight="1" x14ac:dyDescent="0.3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5.75" customHeight="1" x14ac:dyDescent="0.3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5.75" customHeight="1" x14ac:dyDescent="0.3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5.75" customHeight="1" x14ac:dyDescent="0.3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5.75" customHeight="1" x14ac:dyDescent="0.3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5.75" customHeight="1" x14ac:dyDescent="0.3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5.75" customHeight="1" x14ac:dyDescent="0.3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5.75" customHeight="1" x14ac:dyDescent="0.3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5.75" customHeight="1" x14ac:dyDescent="0.3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5.75" customHeight="1" x14ac:dyDescent="0.3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5.75" customHeight="1" x14ac:dyDescent="0.3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5.75" customHeight="1" x14ac:dyDescent="0.3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5.75" customHeight="1" x14ac:dyDescent="0.3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5.75" customHeight="1" x14ac:dyDescent="0.3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5.75" customHeight="1" x14ac:dyDescent="0.3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5.75" customHeight="1" x14ac:dyDescent="0.3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5.75" customHeight="1" x14ac:dyDescent="0.3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5.75" customHeight="1" x14ac:dyDescent="0.3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5.75" customHeight="1" x14ac:dyDescent="0.3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5.75" customHeight="1" x14ac:dyDescent="0.3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5.75" customHeight="1" x14ac:dyDescent="0.3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5.75" customHeight="1" x14ac:dyDescent="0.3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5.75" customHeight="1" x14ac:dyDescent="0.3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5.75" customHeight="1" x14ac:dyDescent="0.3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5.75" customHeight="1" x14ac:dyDescent="0.3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5.75" customHeight="1" x14ac:dyDescent="0.3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5.75" customHeight="1" x14ac:dyDescent="0.3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5.75" customHeight="1" x14ac:dyDescent="0.3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5.75" customHeight="1" x14ac:dyDescent="0.3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5.75" customHeight="1" x14ac:dyDescent="0.3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5.75" customHeight="1" x14ac:dyDescent="0.3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5.75" customHeight="1" x14ac:dyDescent="0.3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5.75" customHeight="1" x14ac:dyDescent="0.3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5.75" customHeight="1" x14ac:dyDescent="0.3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5.75" customHeight="1" x14ac:dyDescent="0.3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5.75" customHeight="1" x14ac:dyDescent="0.3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5.75" customHeight="1" x14ac:dyDescent="0.3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5.75" customHeight="1" x14ac:dyDescent="0.3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5.75" customHeight="1" x14ac:dyDescent="0.3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5.75" customHeight="1" x14ac:dyDescent="0.3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5.75" customHeight="1" x14ac:dyDescent="0.3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5.75" customHeight="1" x14ac:dyDescent="0.3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5.75" customHeight="1" x14ac:dyDescent="0.3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5.75" customHeight="1" x14ac:dyDescent="0.3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5.75" customHeight="1" x14ac:dyDescent="0.3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5.75" customHeight="1" x14ac:dyDescent="0.3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5.75" customHeight="1" x14ac:dyDescent="0.3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5.75" customHeight="1" x14ac:dyDescent="0.3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5.75" customHeight="1" x14ac:dyDescent="0.3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5.75" customHeight="1" x14ac:dyDescent="0.3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5.75" customHeight="1" x14ac:dyDescent="0.3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5.75" customHeight="1" x14ac:dyDescent="0.3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5.75" customHeight="1" x14ac:dyDescent="0.3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5.75" customHeight="1" x14ac:dyDescent="0.3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5.75" customHeight="1" x14ac:dyDescent="0.3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5.75" customHeight="1" x14ac:dyDescent="0.3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5.75" customHeight="1" x14ac:dyDescent="0.3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5.75" customHeight="1" x14ac:dyDescent="0.3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5.75" customHeight="1" x14ac:dyDescent="0.3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5.75" customHeight="1" x14ac:dyDescent="0.3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5.75" customHeight="1" x14ac:dyDescent="0.3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5.75" customHeight="1" x14ac:dyDescent="0.3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5.75" customHeight="1" x14ac:dyDescent="0.3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5.75" customHeight="1" x14ac:dyDescent="0.3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5.75" customHeight="1" x14ac:dyDescent="0.3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5.75" customHeight="1" x14ac:dyDescent="0.3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5.75" customHeight="1" x14ac:dyDescent="0.3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5.75" customHeight="1" x14ac:dyDescent="0.3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5.75" customHeight="1" x14ac:dyDescent="0.3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5.75" customHeight="1" x14ac:dyDescent="0.3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5.75" customHeight="1" x14ac:dyDescent="0.3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5.75" customHeight="1" x14ac:dyDescent="0.3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5.75" customHeight="1" x14ac:dyDescent="0.3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5.75" customHeight="1" x14ac:dyDescent="0.3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5.75" customHeight="1" x14ac:dyDescent="0.3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5.75" customHeight="1" x14ac:dyDescent="0.3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5.75" customHeight="1" x14ac:dyDescent="0.3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5.75" customHeight="1" x14ac:dyDescent="0.3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5.75" customHeight="1" x14ac:dyDescent="0.3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5.75" customHeight="1" x14ac:dyDescent="0.3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5.75" customHeight="1" x14ac:dyDescent="0.3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5.75" customHeight="1" x14ac:dyDescent="0.3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5.75" customHeight="1" x14ac:dyDescent="0.3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5.75" customHeight="1" x14ac:dyDescent="0.3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5.75" customHeight="1" x14ac:dyDescent="0.3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5.75" customHeight="1" x14ac:dyDescent="0.3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5.75" customHeight="1" x14ac:dyDescent="0.3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5.75" customHeight="1" x14ac:dyDescent="0.3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5.75" customHeight="1" x14ac:dyDescent="0.3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5.75" customHeight="1" x14ac:dyDescent="0.3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5.75" customHeight="1" x14ac:dyDescent="0.3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5.75" customHeight="1" x14ac:dyDescent="0.3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5.75" customHeight="1" x14ac:dyDescent="0.3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5.75" customHeight="1" x14ac:dyDescent="0.3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5.75" customHeight="1" x14ac:dyDescent="0.3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5.75" customHeight="1" x14ac:dyDescent="0.3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5.75" customHeight="1" x14ac:dyDescent="0.3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5.75" customHeight="1" x14ac:dyDescent="0.3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5.75" customHeight="1" x14ac:dyDescent="0.3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5.75" customHeight="1" x14ac:dyDescent="0.3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5.75" customHeight="1" x14ac:dyDescent="0.3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5.75" customHeight="1" x14ac:dyDescent="0.3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5.75" customHeight="1" x14ac:dyDescent="0.3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5.75" customHeight="1" x14ac:dyDescent="0.3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5.75" customHeight="1" x14ac:dyDescent="0.3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5.75" customHeight="1" x14ac:dyDescent="0.3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5.75" customHeight="1" x14ac:dyDescent="0.3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5.75" customHeight="1" x14ac:dyDescent="0.3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5.75" customHeight="1" x14ac:dyDescent="0.3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5.75" customHeight="1" x14ac:dyDescent="0.3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5.75" customHeight="1" x14ac:dyDescent="0.3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5.75" customHeight="1" x14ac:dyDescent="0.3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5.75" customHeight="1" x14ac:dyDescent="0.3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5.75" customHeight="1" x14ac:dyDescent="0.3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5.75" customHeight="1" x14ac:dyDescent="0.3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5.75" customHeight="1" x14ac:dyDescent="0.3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5.75" customHeight="1" x14ac:dyDescent="0.3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5.75" customHeight="1" x14ac:dyDescent="0.3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5.75" customHeight="1" x14ac:dyDescent="0.3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5.75" customHeight="1" x14ac:dyDescent="0.3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5.75" customHeight="1" x14ac:dyDescent="0.3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5.75" customHeight="1" x14ac:dyDescent="0.3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5.75" customHeight="1" x14ac:dyDescent="0.3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5.75" customHeight="1" x14ac:dyDescent="0.3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5.75" customHeight="1" x14ac:dyDescent="0.3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5.75" customHeight="1" x14ac:dyDescent="0.3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5.75" customHeight="1" x14ac:dyDescent="0.3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5.75" customHeight="1" x14ac:dyDescent="0.3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5.75" customHeight="1" x14ac:dyDescent="0.3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5.75" customHeight="1" x14ac:dyDescent="0.3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5.75" customHeight="1" x14ac:dyDescent="0.3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5.75" customHeight="1" x14ac:dyDescent="0.3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5.75" customHeight="1" x14ac:dyDescent="0.3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5.75" customHeight="1" x14ac:dyDescent="0.3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5.75" customHeight="1" x14ac:dyDescent="0.3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5.75" customHeight="1" x14ac:dyDescent="0.3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5.75" customHeight="1" x14ac:dyDescent="0.3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5.75" customHeight="1" x14ac:dyDescent="0.3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5.75" customHeight="1" x14ac:dyDescent="0.3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5.75" customHeight="1" x14ac:dyDescent="0.3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5.75" customHeight="1" x14ac:dyDescent="0.3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5.75" customHeight="1" x14ac:dyDescent="0.3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5.75" customHeight="1" x14ac:dyDescent="0.3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5.75" customHeight="1" x14ac:dyDescent="0.3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5.75" customHeight="1" x14ac:dyDescent="0.3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5.75" customHeight="1" x14ac:dyDescent="0.3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5.75" customHeight="1" x14ac:dyDescent="0.3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5.75" customHeight="1" x14ac:dyDescent="0.3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5.75" customHeight="1" x14ac:dyDescent="0.3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5.75" customHeight="1" x14ac:dyDescent="0.3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5.75" customHeight="1" x14ac:dyDescent="0.3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5.75" customHeight="1" x14ac:dyDescent="0.3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5.75" customHeight="1" x14ac:dyDescent="0.3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5.75" customHeight="1" x14ac:dyDescent="0.3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5.75" customHeight="1" x14ac:dyDescent="0.3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5.75" customHeight="1" x14ac:dyDescent="0.3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5.75" customHeight="1" x14ac:dyDescent="0.3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5.75" customHeight="1" x14ac:dyDescent="0.3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5.75" customHeight="1" x14ac:dyDescent="0.3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5.75" customHeight="1" x14ac:dyDescent="0.3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5.75" customHeight="1" x14ac:dyDescent="0.3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5.75" customHeight="1" x14ac:dyDescent="0.3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5.75" customHeight="1" x14ac:dyDescent="0.3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5.75" customHeight="1" x14ac:dyDescent="0.3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5.75" customHeight="1" x14ac:dyDescent="0.3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5.75" customHeight="1" x14ac:dyDescent="0.3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5.75" customHeight="1" x14ac:dyDescent="0.3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5.75" customHeight="1" x14ac:dyDescent="0.3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5.75" customHeight="1" x14ac:dyDescent="0.3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5.75" customHeight="1" x14ac:dyDescent="0.3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5.75" customHeight="1" x14ac:dyDescent="0.3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5.75" customHeight="1" x14ac:dyDescent="0.3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5.75" customHeight="1" x14ac:dyDescent="0.3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5.75" customHeight="1" x14ac:dyDescent="0.3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5.75" customHeight="1" x14ac:dyDescent="0.3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5.75" customHeight="1" x14ac:dyDescent="0.3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5.75" customHeight="1" x14ac:dyDescent="0.3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5.75" customHeight="1" x14ac:dyDescent="0.3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5.75" customHeight="1" x14ac:dyDescent="0.3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5.75" customHeight="1" x14ac:dyDescent="0.3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5.75" customHeight="1" x14ac:dyDescent="0.3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5.75" customHeight="1" x14ac:dyDescent="0.3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5.75" customHeight="1" x14ac:dyDescent="0.3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5.75" customHeight="1" x14ac:dyDescent="0.3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5.75" customHeight="1" x14ac:dyDescent="0.3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5.75" customHeight="1" x14ac:dyDescent="0.3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5.75" customHeight="1" x14ac:dyDescent="0.3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5.75" customHeight="1" x14ac:dyDescent="0.3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5.75" customHeight="1" x14ac:dyDescent="0.3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5.75" customHeight="1" x14ac:dyDescent="0.3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5.75" customHeight="1" x14ac:dyDescent="0.3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5.75" customHeight="1" x14ac:dyDescent="0.3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5.75" customHeight="1" x14ac:dyDescent="0.3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5.75" customHeight="1" x14ac:dyDescent="0.3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5.75" customHeight="1" x14ac:dyDescent="0.3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5.75" customHeight="1" x14ac:dyDescent="0.3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5.75" customHeight="1" x14ac:dyDescent="0.3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5.75" customHeight="1" x14ac:dyDescent="0.3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5.75" customHeight="1" x14ac:dyDescent="0.3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5.75" customHeight="1" x14ac:dyDescent="0.3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5.75" customHeight="1" x14ac:dyDescent="0.3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5.75" customHeight="1" x14ac:dyDescent="0.3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5.75" customHeight="1" x14ac:dyDescent="0.3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5.75" customHeight="1" x14ac:dyDescent="0.3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5.75" customHeight="1" x14ac:dyDescent="0.3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5.75" customHeight="1" x14ac:dyDescent="0.3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5.75" customHeight="1" x14ac:dyDescent="0.3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5.75" customHeight="1" x14ac:dyDescent="0.3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5.75" customHeight="1" x14ac:dyDescent="0.3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5.75" customHeight="1" x14ac:dyDescent="0.3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5.75" customHeight="1" x14ac:dyDescent="0.3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5.75" customHeight="1" x14ac:dyDescent="0.3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5.75" customHeight="1" x14ac:dyDescent="0.3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BFFE7"/>
  </sheetPr>
  <dimension ref="A1:H1000"/>
  <sheetViews>
    <sheetView workbookViewId="0">
      <pane xSplit="2" ySplit="2" topLeftCell="C37" activePane="bottomRight" state="frozen"/>
      <selection pane="topRight" activeCell="C1" sqref="C1"/>
      <selection pane="bottomLeft" activeCell="A3" sqref="A3"/>
      <selection pane="bottomRight" activeCell="C3" sqref="C3:C6"/>
    </sheetView>
  </sheetViews>
  <sheetFormatPr defaultColWidth="12.6640625" defaultRowHeight="15" customHeight="1" x14ac:dyDescent="0.3"/>
  <cols>
    <col min="1" max="1" width="10.21875" customWidth="1"/>
    <col min="2" max="2" width="20.77734375" customWidth="1"/>
    <col min="3" max="3" width="63.6640625" customWidth="1"/>
    <col min="4" max="4" width="79.44140625" customWidth="1"/>
    <col min="5" max="5" width="8.109375" customWidth="1"/>
    <col min="6" max="6" width="7.44140625" customWidth="1"/>
    <col min="7" max="7" width="6.77734375" customWidth="1"/>
    <col min="8" max="8" width="32.21875" customWidth="1"/>
    <col min="9" max="26" width="11" customWidth="1"/>
  </cols>
  <sheetData>
    <row r="1" spans="1:8" ht="36.75" customHeight="1" x14ac:dyDescent="0.3">
      <c r="A1" s="72" t="s">
        <v>99</v>
      </c>
      <c r="B1" s="73"/>
      <c r="C1" s="74" t="s">
        <v>100</v>
      </c>
      <c r="D1" s="75" t="s">
        <v>101</v>
      </c>
      <c r="E1" s="193" t="s">
        <v>102</v>
      </c>
      <c r="F1" s="181"/>
      <c r="G1" s="76">
        <f>SUM(G3:G47)</f>
        <v>0</v>
      </c>
      <c r="H1" s="77" t="s">
        <v>103</v>
      </c>
    </row>
    <row r="2" spans="1:8" ht="14.25" customHeight="1" x14ac:dyDescent="0.3">
      <c r="A2" s="78"/>
      <c r="B2" s="78" t="s">
        <v>104</v>
      </c>
      <c r="C2" s="78" t="s">
        <v>105</v>
      </c>
      <c r="D2" s="78" t="s">
        <v>106</v>
      </c>
      <c r="E2" s="78" t="s">
        <v>107</v>
      </c>
      <c r="F2" s="78" t="s">
        <v>108</v>
      </c>
      <c r="G2" s="78" t="s">
        <v>109</v>
      </c>
      <c r="H2" s="79" t="s">
        <v>110</v>
      </c>
    </row>
    <row r="3" spans="1:8" ht="14.25" customHeight="1" x14ac:dyDescent="0.3">
      <c r="A3" s="188">
        <v>1</v>
      </c>
      <c r="B3" s="189" t="s">
        <v>111</v>
      </c>
      <c r="C3" s="187" t="s">
        <v>112</v>
      </c>
      <c r="D3" s="81" t="s">
        <v>113</v>
      </c>
      <c r="E3" s="182"/>
      <c r="F3" s="185">
        <v>0.2</v>
      </c>
      <c r="G3" s="186">
        <f>E3*F3</f>
        <v>0</v>
      </c>
      <c r="H3" s="194" t="s">
        <v>114</v>
      </c>
    </row>
    <row r="4" spans="1:8" ht="14.25" customHeight="1" x14ac:dyDescent="0.3">
      <c r="A4" s="183"/>
      <c r="B4" s="183"/>
      <c r="C4" s="183"/>
      <c r="D4" s="83" t="s">
        <v>115</v>
      </c>
      <c r="E4" s="183"/>
      <c r="F4" s="183"/>
      <c r="G4" s="183"/>
      <c r="H4" s="183"/>
    </row>
    <row r="5" spans="1:8" ht="14.25" customHeight="1" x14ac:dyDescent="0.3">
      <c r="A5" s="183"/>
      <c r="B5" s="183"/>
      <c r="C5" s="183"/>
      <c r="D5" s="83" t="s">
        <v>116</v>
      </c>
      <c r="E5" s="183"/>
      <c r="F5" s="183"/>
      <c r="G5" s="183"/>
      <c r="H5" s="183"/>
    </row>
    <row r="6" spans="1:8" ht="18.75" customHeight="1" x14ac:dyDescent="0.3">
      <c r="A6" s="184"/>
      <c r="B6" s="184"/>
      <c r="C6" s="184"/>
      <c r="D6" s="84" t="s">
        <v>117</v>
      </c>
      <c r="E6" s="184"/>
      <c r="F6" s="184"/>
      <c r="G6" s="184"/>
      <c r="H6" s="184"/>
    </row>
    <row r="7" spans="1:8" ht="14.25" customHeight="1" x14ac:dyDescent="0.3">
      <c r="A7" s="188">
        <v>2</v>
      </c>
      <c r="B7" s="189" t="s">
        <v>118</v>
      </c>
      <c r="C7" s="189" t="s">
        <v>119</v>
      </c>
      <c r="D7" s="85" t="s">
        <v>120</v>
      </c>
      <c r="E7" s="182"/>
      <c r="F7" s="185">
        <v>0.05</v>
      </c>
      <c r="G7" s="186">
        <f>E7*F7</f>
        <v>0</v>
      </c>
      <c r="H7" s="191"/>
    </row>
    <row r="8" spans="1:8" ht="14.25" customHeight="1" x14ac:dyDescent="0.3">
      <c r="A8" s="183"/>
      <c r="B8" s="183"/>
      <c r="C8" s="183"/>
      <c r="D8" s="86" t="s">
        <v>121</v>
      </c>
      <c r="E8" s="183"/>
      <c r="F8" s="183"/>
      <c r="G8" s="183"/>
      <c r="H8" s="183"/>
    </row>
    <row r="9" spans="1:8" ht="14.25" customHeight="1" x14ac:dyDescent="0.3">
      <c r="A9" s="183"/>
      <c r="B9" s="183"/>
      <c r="C9" s="183"/>
      <c r="D9" s="86" t="s">
        <v>122</v>
      </c>
      <c r="E9" s="183"/>
      <c r="F9" s="183"/>
      <c r="G9" s="183"/>
      <c r="H9" s="183"/>
    </row>
    <row r="10" spans="1:8" ht="14.25" customHeight="1" x14ac:dyDescent="0.3">
      <c r="A10" s="184"/>
      <c r="B10" s="184"/>
      <c r="C10" s="184"/>
      <c r="D10" s="84" t="s">
        <v>123</v>
      </c>
      <c r="E10" s="184"/>
      <c r="F10" s="184"/>
      <c r="G10" s="184"/>
      <c r="H10" s="184"/>
    </row>
    <row r="11" spans="1:8" ht="14.25" customHeight="1" x14ac:dyDescent="0.3">
      <c r="A11" s="188">
        <v>3</v>
      </c>
      <c r="B11" s="187" t="s">
        <v>124</v>
      </c>
      <c r="C11" s="187" t="s">
        <v>125</v>
      </c>
      <c r="D11" s="81" t="s">
        <v>126</v>
      </c>
      <c r="E11" s="182"/>
      <c r="F11" s="185">
        <v>0.05</v>
      </c>
      <c r="G11" s="186">
        <f>E11*F11</f>
        <v>0</v>
      </c>
      <c r="H11" s="187"/>
    </row>
    <row r="12" spans="1:8" ht="14.25" customHeight="1" x14ac:dyDescent="0.3">
      <c r="A12" s="183"/>
      <c r="B12" s="183"/>
      <c r="C12" s="183"/>
      <c r="D12" s="83" t="s">
        <v>127</v>
      </c>
      <c r="E12" s="183"/>
      <c r="F12" s="183"/>
      <c r="G12" s="183"/>
      <c r="H12" s="183"/>
    </row>
    <row r="13" spans="1:8" ht="14.25" customHeight="1" x14ac:dyDescent="0.3">
      <c r="A13" s="183"/>
      <c r="B13" s="183"/>
      <c r="C13" s="183"/>
      <c r="D13" s="83" t="s">
        <v>128</v>
      </c>
      <c r="E13" s="183"/>
      <c r="F13" s="183"/>
      <c r="G13" s="183"/>
      <c r="H13" s="183"/>
    </row>
    <row r="14" spans="1:8" ht="14.25" customHeight="1" x14ac:dyDescent="0.3">
      <c r="A14" s="184"/>
      <c r="B14" s="184"/>
      <c r="C14" s="184"/>
      <c r="D14" s="87" t="s">
        <v>129</v>
      </c>
      <c r="E14" s="184"/>
      <c r="F14" s="184"/>
      <c r="G14" s="184"/>
      <c r="H14" s="184"/>
    </row>
    <row r="15" spans="1:8" ht="14.25" customHeight="1" x14ac:dyDescent="0.3">
      <c r="A15" s="188">
        <v>4</v>
      </c>
      <c r="B15" s="187" t="s">
        <v>130</v>
      </c>
      <c r="C15" s="187" t="s">
        <v>131</v>
      </c>
      <c r="D15" s="81" t="s">
        <v>132</v>
      </c>
      <c r="E15" s="182"/>
      <c r="F15" s="185">
        <v>0.05</v>
      </c>
      <c r="G15" s="186">
        <f>E15*F15</f>
        <v>0</v>
      </c>
      <c r="H15" s="187"/>
    </row>
    <row r="16" spans="1:8" ht="14.25" customHeight="1" x14ac:dyDescent="0.3">
      <c r="A16" s="183"/>
      <c r="B16" s="183"/>
      <c r="C16" s="183"/>
      <c r="D16" s="83" t="s">
        <v>133</v>
      </c>
      <c r="E16" s="183"/>
      <c r="F16" s="183"/>
      <c r="G16" s="183"/>
      <c r="H16" s="183"/>
    </row>
    <row r="17" spans="1:8" ht="14.25" customHeight="1" x14ac:dyDescent="0.3">
      <c r="A17" s="183"/>
      <c r="B17" s="183"/>
      <c r="C17" s="183"/>
      <c r="D17" s="83" t="s">
        <v>134</v>
      </c>
      <c r="E17" s="183"/>
      <c r="F17" s="183"/>
      <c r="G17" s="183"/>
      <c r="H17" s="183"/>
    </row>
    <row r="18" spans="1:8" ht="14.25" customHeight="1" x14ac:dyDescent="0.3">
      <c r="A18" s="184"/>
      <c r="B18" s="184"/>
      <c r="C18" s="184"/>
      <c r="D18" s="87" t="s">
        <v>135</v>
      </c>
      <c r="E18" s="184"/>
      <c r="F18" s="184"/>
      <c r="G18" s="184"/>
      <c r="H18" s="184"/>
    </row>
    <row r="19" spans="1:8" ht="14.25" customHeight="1" x14ac:dyDescent="0.3">
      <c r="A19" s="188">
        <v>5</v>
      </c>
      <c r="B19" s="192" t="s">
        <v>136</v>
      </c>
      <c r="C19" s="187" t="s">
        <v>137</v>
      </c>
      <c r="D19" s="81" t="s">
        <v>138</v>
      </c>
      <c r="E19" s="182"/>
      <c r="F19" s="185">
        <v>0.05</v>
      </c>
      <c r="G19" s="186">
        <f>E19*F19</f>
        <v>0</v>
      </c>
      <c r="H19" s="187"/>
    </row>
    <row r="20" spans="1:8" ht="14.25" customHeight="1" x14ac:dyDescent="0.3">
      <c r="A20" s="183"/>
      <c r="B20" s="183"/>
      <c r="C20" s="183"/>
      <c r="D20" s="83" t="s">
        <v>139</v>
      </c>
      <c r="E20" s="183"/>
      <c r="F20" s="183"/>
      <c r="G20" s="183"/>
      <c r="H20" s="183"/>
    </row>
    <row r="21" spans="1:8" ht="14.25" customHeight="1" x14ac:dyDescent="0.3">
      <c r="A21" s="183"/>
      <c r="B21" s="183"/>
      <c r="C21" s="183"/>
      <c r="D21" s="83" t="s">
        <v>140</v>
      </c>
      <c r="E21" s="183"/>
      <c r="F21" s="183"/>
      <c r="G21" s="183"/>
      <c r="H21" s="183"/>
    </row>
    <row r="22" spans="1:8" ht="14.25" customHeight="1" x14ac:dyDescent="0.3">
      <c r="A22" s="184"/>
      <c r="B22" s="184"/>
      <c r="C22" s="184"/>
      <c r="D22" s="87" t="s">
        <v>141</v>
      </c>
      <c r="E22" s="184"/>
      <c r="F22" s="184"/>
      <c r="G22" s="184"/>
      <c r="H22" s="184"/>
    </row>
    <row r="23" spans="1:8" ht="14.25" customHeight="1" x14ac:dyDescent="0.3">
      <c r="A23" s="188">
        <v>6</v>
      </c>
      <c r="B23" s="189" t="s">
        <v>142</v>
      </c>
      <c r="C23" s="187" t="s">
        <v>143</v>
      </c>
      <c r="D23" s="81" t="s">
        <v>144</v>
      </c>
      <c r="E23" s="182"/>
      <c r="F23" s="185">
        <v>0.15</v>
      </c>
      <c r="G23" s="186">
        <f>E23*F23</f>
        <v>0</v>
      </c>
      <c r="H23" s="191" t="s">
        <v>145</v>
      </c>
    </row>
    <row r="24" spans="1:8" ht="14.25" customHeight="1" x14ac:dyDescent="0.3">
      <c r="A24" s="183"/>
      <c r="B24" s="183"/>
      <c r="C24" s="183"/>
      <c r="D24" s="86" t="s">
        <v>146</v>
      </c>
      <c r="E24" s="183"/>
      <c r="F24" s="183"/>
      <c r="G24" s="183"/>
      <c r="H24" s="183"/>
    </row>
    <row r="25" spans="1:8" ht="14.25" customHeight="1" x14ac:dyDescent="0.3">
      <c r="A25" s="183"/>
      <c r="B25" s="183"/>
      <c r="C25" s="183"/>
      <c r="D25" s="86" t="s">
        <v>147</v>
      </c>
      <c r="E25" s="183"/>
      <c r="F25" s="183"/>
      <c r="G25" s="183"/>
      <c r="H25" s="183"/>
    </row>
    <row r="26" spans="1:8" ht="19.5" customHeight="1" x14ac:dyDescent="0.3">
      <c r="A26" s="184"/>
      <c r="B26" s="184"/>
      <c r="C26" s="184"/>
      <c r="D26" s="84" t="s">
        <v>148</v>
      </c>
      <c r="E26" s="184"/>
      <c r="F26" s="184"/>
      <c r="G26" s="184"/>
      <c r="H26" s="184"/>
    </row>
    <row r="27" spans="1:8" ht="14.25" customHeight="1" x14ac:dyDescent="0.3">
      <c r="A27" s="188">
        <v>7</v>
      </c>
      <c r="B27" s="192" t="s">
        <v>149</v>
      </c>
      <c r="C27" s="189" t="s">
        <v>150</v>
      </c>
      <c r="D27" s="81" t="s">
        <v>151</v>
      </c>
      <c r="E27" s="182"/>
      <c r="F27" s="185">
        <v>0.05</v>
      </c>
      <c r="G27" s="186">
        <f>E27*F27</f>
        <v>0</v>
      </c>
      <c r="H27" s="194" t="s">
        <v>152</v>
      </c>
    </row>
    <row r="28" spans="1:8" ht="14.25" customHeight="1" x14ac:dyDescent="0.3">
      <c r="A28" s="183"/>
      <c r="B28" s="183"/>
      <c r="C28" s="183"/>
      <c r="D28" s="83" t="s">
        <v>153</v>
      </c>
      <c r="E28" s="183"/>
      <c r="F28" s="183"/>
      <c r="G28" s="183"/>
      <c r="H28" s="183"/>
    </row>
    <row r="29" spans="1:8" ht="30" customHeight="1" x14ac:dyDescent="0.3">
      <c r="A29" s="183"/>
      <c r="B29" s="183"/>
      <c r="C29" s="183"/>
      <c r="D29" s="83" t="s">
        <v>154</v>
      </c>
      <c r="E29" s="183"/>
      <c r="F29" s="183"/>
      <c r="G29" s="183"/>
      <c r="H29" s="183"/>
    </row>
    <row r="30" spans="1:8" ht="14.25" customHeight="1" x14ac:dyDescent="0.3">
      <c r="A30" s="184"/>
      <c r="B30" s="184"/>
      <c r="C30" s="184"/>
      <c r="D30" s="87" t="s">
        <v>155</v>
      </c>
      <c r="E30" s="184"/>
      <c r="F30" s="184"/>
      <c r="G30" s="184"/>
      <c r="H30" s="184"/>
    </row>
    <row r="31" spans="1:8" ht="14.25" customHeight="1" x14ac:dyDescent="0.3">
      <c r="A31" s="188">
        <v>8</v>
      </c>
      <c r="B31" s="189" t="s">
        <v>156</v>
      </c>
      <c r="C31" s="187" t="s">
        <v>157</v>
      </c>
      <c r="D31" s="81" t="s">
        <v>158</v>
      </c>
      <c r="E31" s="182"/>
      <c r="F31" s="185">
        <v>0.15</v>
      </c>
      <c r="G31" s="186">
        <f>E31*F31</f>
        <v>0</v>
      </c>
      <c r="H31" s="187"/>
    </row>
    <row r="32" spans="1:8" ht="14.25" customHeight="1" x14ac:dyDescent="0.3">
      <c r="A32" s="183"/>
      <c r="B32" s="183"/>
      <c r="C32" s="183"/>
      <c r="D32" s="83" t="s">
        <v>159</v>
      </c>
      <c r="E32" s="183"/>
      <c r="F32" s="183"/>
      <c r="G32" s="183"/>
      <c r="H32" s="183"/>
    </row>
    <row r="33" spans="1:8" ht="14.25" customHeight="1" x14ac:dyDescent="0.3">
      <c r="A33" s="183"/>
      <c r="B33" s="183"/>
      <c r="C33" s="183"/>
      <c r="D33" s="83" t="s">
        <v>160</v>
      </c>
      <c r="E33" s="183"/>
      <c r="F33" s="183"/>
      <c r="G33" s="183"/>
      <c r="H33" s="183"/>
    </row>
    <row r="34" spans="1:8" ht="46.5" customHeight="1" x14ac:dyDescent="0.3">
      <c r="A34" s="184"/>
      <c r="B34" s="184"/>
      <c r="C34" s="184"/>
      <c r="D34" s="87" t="s">
        <v>161</v>
      </c>
      <c r="E34" s="184"/>
      <c r="F34" s="184"/>
      <c r="G34" s="184"/>
      <c r="H34" s="184"/>
    </row>
    <row r="35" spans="1:8" ht="14.25" customHeight="1" x14ac:dyDescent="0.3">
      <c r="A35" s="188">
        <v>9</v>
      </c>
      <c r="B35" s="190" t="s">
        <v>162</v>
      </c>
      <c r="C35" s="187" t="s">
        <v>163</v>
      </c>
      <c r="D35" s="81" t="s">
        <v>164</v>
      </c>
      <c r="E35" s="182"/>
      <c r="F35" s="185">
        <v>0.1</v>
      </c>
      <c r="G35" s="186">
        <f>E35*F35</f>
        <v>0</v>
      </c>
      <c r="H35" s="187"/>
    </row>
    <row r="36" spans="1:8" ht="14.25" customHeight="1" x14ac:dyDescent="0.3">
      <c r="A36" s="183"/>
      <c r="B36" s="183"/>
      <c r="C36" s="183"/>
      <c r="D36" s="83" t="s">
        <v>165</v>
      </c>
      <c r="E36" s="183"/>
      <c r="F36" s="183"/>
      <c r="G36" s="183"/>
      <c r="H36" s="183"/>
    </row>
    <row r="37" spans="1:8" ht="14.25" customHeight="1" x14ac:dyDescent="0.3">
      <c r="A37" s="183"/>
      <c r="B37" s="183"/>
      <c r="C37" s="183"/>
      <c r="D37" s="83" t="s">
        <v>166</v>
      </c>
      <c r="E37" s="183"/>
      <c r="F37" s="183"/>
      <c r="G37" s="183"/>
      <c r="H37" s="183"/>
    </row>
    <row r="38" spans="1:8" ht="27" customHeight="1" x14ac:dyDescent="0.3">
      <c r="A38" s="183"/>
      <c r="B38" s="183"/>
      <c r="C38" s="183"/>
      <c r="D38" s="195" t="s">
        <v>167</v>
      </c>
      <c r="E38" s="183"/>
      <c r="F38" s="183"/>
      <c r="G38" s="183"/>
      <c r="H38" s="183"/>
    </row>
    <row r="39" spans="1:8" ht="4.5" customHeight="1" x14ac:dyDescent="0.3">
      <c r="A39" s="184"/>
      <c r="B39" s="184"/>
      <c r="C39" s="184"/>
      <c r="D39" s="184"/>
      <c r="E39" s="184"/>
      <c r="F39" s="184"/>
      <c r="G39" s="184"/>
      <c r="H39" s="184"/>
    </row>
    <row r="40" spans="1:8" ht="44.25" customHeight="1" x14ac:dyDescent="0.3">
      <c r="A40" s="188">
        <v>10</v>
      </c>
      <c r="B40" s="190" t="s">
        <v>168</v>
      </c>
      <c r="C40" s="187" t="s">
        <v>169</v>
      </c>
      <c r="D40" s="81" t="s">
        <v>170</v>
      </c>
      <c r="E40" s="182"/>
      <c r="F40" s="185">
        <v>0.05</v>
      </c>
      <c r="G40" s="186">
        <f>E40*F40</f>
        <v>0</v>
      </c>
      <c r="H40" s="187"/>
    </row>
    <row r="41" spans="1:8" ht="14.25" customHeight="1" x14ac:dyDescent="0.3">
      <c r="A41" s="183"/>
      <c r="B41" s="183"/>
      <c r="C41" s="183"/>
      <c r="D41" s="83" t="s">
        <v>171</v>
      </c>
      <c r="E41" s="183"/>
      <c r="F41" s="183"/>
      <c r="G41" s="183"/>
      <c r="H41" s="183"/>
    </row>
    <row r="42" spans="1:8" ht="14.25" customHeight="1" x14ac:dyDescent="0.3">
      <c r="A42" s="183"/>
      <c r="B42" s="183"/>
      <c r="C42" s="183"/>
      <c r="D42" s="83" t="s">
        <v>172</v>
      </c>
      <c r="E42" s="183"/>
      <c r="F42" s="183"/>
      <c r="G42" s="183"/>
      <c r="H42" s="183"/>
    </row>
    <row r="43" spans="1:8" ht="42" customHeight="1" x14ac:dyDescent="0.3">
      <c r="A43" s="184"/>
      <c r="B43" s="184"/>
      <c r="C43" s="184"/>
      <c r="D43" s="87" t="s">
        <v>173</v>
      </c>
      <c r="E43" s="184"/>
      <c r="F43" s="184"/>
      <c r="G43" s="184"/>
      <c r="H43" s="184"/>
    </row>
    <row r="44" spans="1:8" ht="62.25" customHeight="1" x14ac:dyDescent="0.3">
      <c r="A44" s="188">
        <v>11</v>
      </c>
      <c r="B44" s="189" t="s">
        <v>174</v>
      </c>
      <c r="C44" s="187" t="s">
        <v>175</v>
      </c>
      <c r="D44" s="81" t="s">
        <v>176</v>
      </c>
      <c r="E44" s="88"/>
      <c r="F44" s="89">
        <v>0.1</v>
      </c>
      <c r="G44" s="82">
        <f t="shared" ref="G44:G47" si="0">E44*F44</f>
        <v>0</v>
      </c>
      <c r="H44" s="80"/>
    </row>
    <row r="45" spans="1:8" ht="91.8" customHeight="1" x14ac:dyDescent="0.3">
      <c r="A45" s="183"/>
      <c r="B45" s="183"/>
      <c r="C45" s="183"/>
      <c r="D45" s="90" t="s">
        <v>177</v>
      </c>
      <c r="E45" s="88"/>
      <c r="F45" s="89">
        <v>0.1</v>
      </c>
      <c r="G45" s="82">
        <f t="shared" si="0"/>
        <v>0</v>
      </c>
      <c r="H45" s="91" t="s">
        <v>178</v>
      </c>
    </row>
    <row r="46" spans="1:8" ht="102.6" customHeight="1" x14ac:dyDescent="0.3">
      <c r="A46" s="183"/>
      <c r="B46" s="183"/>
      <c r="C46" s="183"/>
      <c r="D46" s="92" t="s">
        <v>179</v>
      </c>
      <c r="E46" s="88"/>
      <c r="F46" s="89">
        <v>0.1</v>
      </c>
      <c r="G46" s="82">
        <f t="shared" si="0"/>
        <v>0</v>
      </c>
      <c r="H46" s="93" t="s">
        <v>180</v>
      </c>
    </row>
    <row r="47" spans="1:8" ht="98.4" customHeight="1" x14ac:dyDescent="0.3">
      <c r="A47" s="184"/>
      <c r="B47" s="184"/>
      <c r="C47" s="184"/>
      <c r="D47" s="90" t="s">
        <v>181</v>
      </c>
      <c r="E47" s="94"/>
      <c r="F47" s="95">
        <v>0.1</v>
      </c>
      <c r="G47" s="96">
        <f t="shared" si="0"/>
        <v>0</v>
      </c>
      <c r="H47" s="97" t="s">
        <v>182</v>
      </c>
    </row>
    <row r="48" spans="1:8" ht="15.75" customHeight="1" x14ac:dyDescent="0.3"/>
    <row r="49" spans="6:7" ht="15" customHeight="1" x14ac:dyDescent="0.3">
      <c r="F49" s="98"/>
      <c r="G49" s="99"/>
    </row>
    <row r="50" spans="6:7" ht="15.75" customHeight="1" x14ac:dyDescent="0.3"/>
    <row r="51" spans="6:7" ht="15.75" customHeight="1" x14ac:dyDescent="0.3"/>
    <row r="52" spans="6:7" ht="15.75" customHeight="1" x14ac:dyDescent="0.3"/>
    <row r="53" spans="6:7" ht="15.75" customHeight="1" x14ac:dyDescent="0.3"/>
    <row r="54" spans="6:7" ht="15.75" customHeight="1" x14ac:dyDescent="0.3"/>
    <row r="55" spans="6:7" ht="15.75" customHeight="1" x14ac:dyDescent="0.3"/>
    <row r="56" spans="6:7" ht="15.75" customHeight="1" x14ac:dyDescent="0.3"/>
    <row r="57" spans="6:7" ht="15.75" customHeight="1" x14ac:dyDescent="0.3"/>
    <row r="58" spans="6:7" ht="15.75" customHeight="1" x14ac:dyDescent="0.3"/>
    <row r="59" spans="6:7" ht="15.75" customHeight="1" x14ac:dyDescent="0.3"/>
    <row r="60" spans="6:7" ht="15.75" customHeight="1" x14ac:dyDescent="0.3"/>
    <row r="61" spans="6:7" ht="15.75" customHeight="1" x14ac:dyDescent="0.3"/>
    <row r="62" spans="6:7" ht="15.75" customHeight="1" x14ac:dyDescent="0.3"/>
    <row r="63" spans="6:7" ht="15.75" customHeight="1" x14ac:dyDescent="0.3"/>
    <row r="64" spans="6:7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5">
    <mergeCell ref="G27:G30"/>
    <mergeCell ref="H27:H30"/>
    <mergeCell ref="A27:A30"/>
    <mergeCell ref="B31:B34"/>
    <mergeCell ref="C31:C34"/>
    <mergeCell ref="E31:E34"/>
    <mergeCell ref="F31:F34"/>
    <mergeCell ref="G31:G34"/>
    <mergeCell ref="H31:H34"/>
    <mergeCell ref="B27:B30"/>
    <mergeCell ref="C27:C30"/>
    <mergeCell ref="E27:E30"/>
    <mergeCell ref="F27:F30"/>
    <mergeCell ref="E35:E39"/>
    <mergeCell ref="D38:D39"/>
    <mergeCell ref="A31:A34"/>
    <mergeCell ref="A35:A39"/>
    <mergeCell ref="B35:B39"/>
    <mergeCell ref="C35:C39"/>
    <mergeCell ref="F35:F39"/>
    <mergeCell ref="G35:G39"/>
    <mergeCell ref="H35:H39"/>
    <mergeCell ref="E1:F1"/>
    <mergeCell ref="B3:B6"/>
    <mergeCell ref="C3:C6"/>
    <mergeCell ref="E3:E6"/>
    <mergeCell ref="F3:F6"/>
    <mergeCell ref="G3:G6"/>
    <mergeCell ref="H3:H6"/>
    <mergeCell ref="G7:G10"/>
    <mergeCell ref="H7:H10"/>
    <mergeCell ref="B11:B14"/>
    <mergeCell ref="C11:C14"/>
    <mergeCell ref="E11:E14"/>
    <mergeCell ref="F11:F14"/>
    <mergeCell ref="A3:A6"/>
    <mergeCell ref="B7:B10"/>
    <mergeCell ref="C7:C10"/>
    <mergeCell ref="E7:E10"/>
    <mergeCell ref="F7:F10"/>
    <mergeCell ref="A7:A10"/>
    <mergeCell ref="G11:G14"/>
    <mergeCell ref="H11:H14"/>
    <mergeCell ref="A11:A14"/>
    <mergeCell ref="B15:B18"/>
    <mergeCell ref="C15:C18"/>
    <mergeCell ref="E15:E18"/>
    <mergeCell ref="F15:F18"/>
    <mergeCell ref="G15:G18"/>
    <mergeCell ref="H15:H18"/>
    <mergeCell ref="A15:A18"/>
    <mergeCell ref="H19:H22"/>
    <mergeCell ref="A19:A22"/>
    <mergeCell ref="B23:B26"/>
    <mergeCell ref="C23:C26"/>
    <mergeCell ref="E23:E26"/>
    <mergeCell ref="F23:F26"/>
    <mergeCell ref="G23:G26"/>
    <mergeCell ref="H23:H26"/>
    <mergeCell ref="B19:B22"/>
    <mergeCell ref="C19:C22"/>
    <mergeCell ref="E19:E22"/>
    <mergeCell ref="F19:F22"/>
    <mergeCell ref="G19:G22"/>
    <mergeCell ref="A23:A26"/>
    <mergeCell ref="E40:E43"/>
    <mergeCell ref="F40:F43"/>
    <mergeCell ref="G40:G43"/>
    <mergeCell ref="H40:H43"/>
    <mergeCell ref="A44:A47"/>
    <mergeCell ref="B44:B47"/>
    <mergeCell ref="C44:C47"/>
    <mergeCell ref="A40:A43"/>
    <mergeCell ref="B40:B43"/>
    <mergeCell ref="C40:C43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FFE7"/>
  </sheetPr>
  <dimension ref="A1:F1000"/>
  <sheetViews>
    <sheetView showGridLines="0" workbookViewId="0">
      <selection activeCell="G23" sqref="G23"/>
    </sheetView>
  </sheetViews>
  <sheetFormatPr defaultColWidth="12.6640625" defaultRowHeight="15" customHeight="1" x14ac:dyDescent="0.3"/>
  <cols>
    <col min="1" max="1" width="20.88671875" style="178" customWidth="1"/>
    <col min="2" max="6" width="17.6640625" style="178" customWidth="1"/>
    <col min="7" max="26" width="11" style="178" customWidth="1"/>
    <col min="27" max="16384" width="12.6640625" style="178"/>
  </cols>
  <sheetData>
    <row r="1" spans="1:6" ht="45.6" customHeight="1" x14ac:dyDescent="0.4">
      <c r="A1" s="174" t="s">
        <v>183</v>
      </c>
      <c r="B1" s="175" t="s">
        <v>184</v>
      </c>
      <c r="C1" s="176"/>
      <c r="D1" s="175" t="s">
        <v>185</v>
      </c>
      <c r="E1" s="176"/>
      <c r="F1" s="177"/>
    </row>
    <row r="2" spans="1:6" ht="88.2" customHeight="1" x14ac:dyDescent="0.3">
      <c r="A2" s="100" t="s">
        <v>186</v>
      </c>
      <c r="B2" s="101" t="s">
        <v>187</v>
      </c>
      <c r="C2" s="208" t="s">
        <v>188</v>
      </c>
      <c r="D2" s="209"/>
      <c r="E2" s="100" t="s">
        <v>189</v>
      </c>
      <c r="F2" s="100" t="s">
        <v>190</v>
      </c>
    </row>
    <row r="3" spans="1:6" ht="14.25" customHeight="1" x14ac:dyDescent="0.3">
      <c r="A3" s="210"/>
      <c r="B3" s="210"/>
      <c r="C3" s="213"/>
      <c r="D3" s="198"/>
      <c r="E3" s="210"/>
      <c r="F3" s="210"/>
    </row>
    <row r="4" spans="1:6" ht="14.25" customHeight="1" x14ac:dyDescent="0.3">
      <c r="A4" s="211"/>
      <c r="B4" s="211"/>
      <c r="C4" s="202"/>
      <c r="D4" s="204"/>
      <c r="E4" s="211"/>
      <c r="F4" s="211"/>
    </row>
    <row r="5" spans="1:6" ht="14.25" customHeight="1" x14ac:dyDescent="0.3">
      <c r="A5" s="211"/>
      <c r="B5" s="211"/>
      <c r="C5" s="202"/>
      <c r="D5" s="204"/>
      <c r="E5" s="211"/>
      <c r="F5" s="211"/>
    </row>
    <row r="6" spans="1:6" ht="14.25" customHeight="1" x14ac:dyDescent="0.3">
      <c r="A6" s="211"/>
      <c r="B6" s="211"/>
      <c r="C6" s="202"/>
      <c r="D6" s="204"/>
      <c r="E6" s="211"/>
      <c r="F6" s="211"/>
    </row>
    <row r="7" spans="1:6" ht="14.25" customHeight="1" x14ac:dyDescent="0.3">
      <c r="A7" s="211"/>
      <c r="B7" s="211"/>
      <c r="C7" s="202"/>
      <c r="D7" s="204"/>
      <c r="E7" s="211"/>
      <c r="F7" s="211"/>
    </row>
    <row r="8" spans="1:6" ht="14.25" customHeight="1" x14ac:dyDescent="0.3">
      <c r="A8" s="211"/>
      <c r="B8" s="211"/>
      <c r="C8" s="205"/>
      <c r="D8" s="207"/>
      <c r="E8" s="211"/>
      <c r="F8" s="211"/>
    </row>
    <row r="9" spans="1:6" ht="30.6" customHeight="1" x14ac:dyDescent="0.3">
      <c r="A9" s="211"/>
      <c r="B9" s="211"/>
      <c r="C9" s="214" t="s">
        <v>191</v>
      </c>
      <c r="D9" s="204"/>
      <c r="E9" s="211"/>
      <c r="F9" s="211"/>
    </row>
    <row r="10" spans="1:6" ht="14.25" customHeight="1" x14ac:dyDescent="0.3">
      <c r="A10" s="211"/>
      <c r="B10" s="211"/>
      <c r="C10" s="199"/>
      <c r="D10" s="201"/>
      <c r="E10" s="211"/>
      <c r="F10" s="211"/>
    </row>
    <row r="11" spans="1:6" ht="14.25" customHeight="1" x14ac:dyDescent="0.3">
      <c r="A11" s="211"/>
      <c r="B11" s="211"/>
      <c r="C11" s="202"/>
      <c r="D11" s="204"/>
      <c r="E11" s="211"/>
      <c r="F11" s="211"/>
    </row>
    <row r="12" spans="1:6" ht="15" customHeight="1" x14ac:dyDescent="0.3">
      <c r="A12" s="211"/>
      <c r="B12" s="212"/>
      <c r="C12" s="202"/>
      <c r="D12" s="204"/>
      <c r="E12" s="212"/>
      <c r="F12" s="211"/>
    </row>
    <row r="13" spans="1:6" ht="96" customHeight="1" x14ac:dyDescent="0.3">
      <c r="A13" s="211"/>
      <c r="B13" s="100" t="s">
        <v>192</v>
      </c>
      <c r="C13" s="205"/>
      <c r="D13" s="207"/>
      <c r="E13" s="102" t="s">
        <v>193</v>
      </c>
      <c r="F13" s="211"/>
    </row>
    <row r="14" spans="1:6" ht="47.25" customHeight="1" x14ac:dyDescent="0.3">
      <c r="A14" s="211"/>
      <c r="B14" s="210"/>
      <c r="C14" s="215" t="s">
        <v>194</v>
      </c>
      <c r="D14" s="204"/>
      <c r="E14" s="210"/>
      <c r="F14" s="211"/>
    </row>
    <row r="15" spans="1:6" ht="14.25" customHeight="1" x14ac:dyDescent="0.3">
      <c r="A15" s="211"/>
      <c r="B15" s="211"/>
      <c r="C15" s="199"/>
      <c r="D15" s="201"/>
      <c r="E15" s="211"/>
      <c r="F15" s="211"/>
    </row>
    <row r="16" spans="1:6" ht="14.25" customHeight="1" x14ac:dyDescent="0.3">
      <c r="A16" s="211"/>
      <c r="B16" s="211"/>
      <c r="C16" s="202"/>
      <c r="D16" s="204"/>
      <c r="E16" s="211"/>
      <c r="F16" s="211"/>
    </row>
    <row r="17" spans="1:6" ht="14.25" customHeight="1" x14ac:dyDescent="0.3">
      <c r="A17" s="211"/>
      <c r="B17" s="211"/>
      <c r="C17" s="202"/>
      <c r="D17" s="204"/>
      <c r="E17" s="211"/>
      <c r="F17" s="211"/>
    </row>
    <row r="18" spans="1:6" ht="15" customHeight="1" x14ac:dyDescent="0.3">
      <c r="A18" s="212"/>
      <c r="B18" s="212"/>
      <c r="C18" s="216"/>
      <c r="D18" s="217"/>
      <c r="E18" s="212"/>
      <c r="F18" s="212"/>
    </row>
    <row r="19" spans="1:6" ht="43.8" customHeight="1" x14ac:dyDescent="0.3">
      <c r="A19" s="196" t="s">
        <v>195</v>
      </c>
      <c r="B19" s="197"/>
      <c r="C19" s="198"/>
      <c r="D19" s="196" t="s">
        <v>196</v>
      </c>
      <c r="E19" s="197"/>
      <c r="F19" s="198"/>
    </row>
    <row r="20" spans="1:6" ht="13.5" customHeight="1" x14ac:dyDescent="0.3">
      <c r="A20" s="199"/>
      <c r="B20" s="200"/>
      <c r="C20" s="201"/>
      <c r="D20" s="199"/>
      <c r="E20" s="200"/>
      <c r="F20" s="201"/>
    </row>
    <row r="21" spans="1:6" ht="13.5" customHeight="1" x14ac:dyDescent="0.3">
      <c r="A21" s="202"/>
      <c r="B21" s="203"/>
      <c r="C21" s="204"/>
      <c r="D21" s="202"/>
      <c r="E21" s="203"/>
      <c r="F21" s="204"/>
    </row>
    <row r="22" spans="1:6" ht="13.5" customHeight="1" x14ac:dyDescent="0.3">
      <c r="A22" s="202"/>
      <c r="B22" s="203"/>
      <c r="C22" s="204"/>
      <c r="D22" s="202"/>
      <c r="E22" s="203"/>
      <c r="F22" s="204"/>
    </row>
    <row r="23" spans="1:6" ht="13.5" customHeight="1" x14ac:dyDescent="0.3">
      <c r="A23" s="202"/>
      <c r="B23" s="203"/>
      <c r="C23" s="204"/>
      <c r="D23" s="202"/>
      <c r="E23" s="203"/>
      <c r="F23" s="204"/>
    </row>
    <row r="24" spans="1:6" ht="13.5" customHeight="1" x14ac:dyDescent="0.3">
      <c r="A24" s="202"/>
      <c r="B24" s="203"/>
      <c r="C24" s="204"/>
      <c r="D24" s="202"/>
      <c r="E24" s="203"/>
      <c r="F24" s="204"/>
    </row>
    <row r="25" spans="1:6" ht="13.5" customHeight="1" x14ac:dyDescent="0.3">
      <c r="A25" s="202"/>
      <c r="B25" s="203"/>
      <c r="C25" s="204"/>
      <c r="D25" s="202"/>
      <c r="E25" s="203"/>
      <c r="F25" s="204"/>
    </row>
    <row r="26" spans="1:6" ht="13.5" customHeight="1" x14ac:dyDescent="0.3">
      <c r="A26" s="205"/>
      <c r="B26" s="206"/>
      <c r="C26" s="207"/>
      <c r="D26" s="205"/>
      <c r="E26" s="206"/>
      <c r="F26" s="207"/>
    </row>
    <row r="27" spans="1:6" ht="15.75" customHeight="1" x14ac:dyDescent="0.3"/>
    <row r="28" spans="1:6" ht="15.75" customHeight="1" x14ac:dyDescent="0.3"/>
    <row r="29" spans="1:6" ht="15.75" customHeight="1" x14ac:dyDescent="0.3"/>
    <row r="30" spans="1:6" ht="15.75" customHeight="1" x14ac:dyDescent="0.3"/>
    <row r="31" spans="1:6" ht="15.75" customHeight="1" x14ac:dyDescent="0.3"/>
    <row r="32" spans="1:6" ht="15.75" customHeight="1" x14ac:dyDescent="0.3"/>
    <row r="33" s="178" customFormat="1" ht="15.75" customHeight="1" x14ac:dyDescent="0.3"/>
    <row r="34" s="178" customFormat="1" ht="15.75" customHeight="1" x14ac:dyDescent="0.3"/>
    <row r="35" s="178" customFormat="1" ht="15.75" customHeight="1" x14ac:dyDescent="0.3"/>
    <row r="36" s="178" customFormat="1" ht="15.75" customHeight="1" x14ac:dyDescent="0.3"/>
    <row r="37" s="178" customFormat="1" ht="15.75" customHeight="1" x14ac:dyDescent="0.3"/>
    <row r="38" s="178" customFormat="1" ht="15.75" customHeight="1" x14ac:dyDescent="0.3"/>
    <row r="39" s="178" customFormat="1" ht="15.75" customHeight="1" x14ac:dyDescent="0.3"/>
    <row r="40" s="178" customFormat="1" ht="15.75" customHeight="1" x14ac:dyDescent="0.3"/>
    <row r="41" s="178" customFormat="1" ht="15.75" customHeight="1" x14ac:dyDescent="0.3"/>
    <row r="42" s="178" customFormat="1" ht="15.75" customHeight="1" x14ac:dyDescent="0.3"/>
    <row r="43" s="178" customFormat="1" ht="15.75" customHeight="1" x14ac:dyDescent="0.3"/>
    <row r="44" s="178" customFormat="1" ht="15.75" customHeight="1" x14ac:dyDescent="0.3"/>
    <row r="45" s="178" customFormat="1" ht="15.75" customHeight="1" x14ac:dyDescent="0.3"/>
    <row r="46" s="178" customFormat="1" ht="15.75" customHeight="1" x14ac:dyDescent="0.3"/>
    <row r="47" s="178" customFormat="1" ht="15.75" customHeight="1" x14ac:dyDescent="0.3"/>
    <row r="48" s="178" customFormat="1" ht="15.75" customHeight="1" x14ac:dyDescent="0.3"/>
    <row r="49" s="178" customFormat="1" ht="15.75" customHeight="1" x14ac:dyDescent="0.3"/>
    <row r="50" s="178" customFormat="1" ht="15.75" customHeight="1" x14ac:dyDescent="0.3"/>
    <row r="51" s="178" customFormat="1" ht="15.75" customHeight="1" x14ac:dyDescent="0.3"/>
    <row r="52" s="178" customFormat="1" ht="15.75" customHeight="1" x14ac:dyDescent="0.3"/>
    <row r="53" s="178" customFormat="1" ht="15.75" customHeight="1" x14ac:dyDescent="0.3"/>
    <row r="54" s="178" customFormat="1" ht="15.75" customHeight="1" x14ac:dyDescent="0.3"/>
    <row r="55" s="178" customFormat="1" ht="15.75" customHeight="1" x14ac:dyDescent="0.3"/>
    <row r="56" s="178" customFormat="1" ht="15.75" customHeight="1" x14ac:dyDescent="0.3"/>
    <row r="57" s="178" customFormat="1" ht="15.75" customHeight="1" x14ac:dyDescent="0.3"/>
    <row r="58" s="178" customFormat="1" ht="15.75" customHeight="1" x14ac:dyDescent="0.3"/>
    <row r="59" s="178" customFormat="1" ht="15.75" customHeight="1" x14ac:dyDescent="0.3"/>
    <row r="60" s="178" customFormat="1" ht="15.75" customHeight="1" x14ac:dyDescent="0.3"/>
    <row r="61" s="178" customFormat="1" ht="15.75" customHeight="1" x14ac:dyDescent="0.3"/>
    <row r="62" s="178" customFormat="1" ht="15.75" customHeight="1" x14ac:dyDescent="0.3"/>
    <row r="63" s="178" customFormat="1" ht="15.75" customHeight="1" x14ac:dyDescent="0.3"/>
    <row r="64" s="178" customFormat="1" ht="15.75" customHeight="1" x14ac:dyDescent="0.3"/>
    <row r="65" s="178" customFormat="1" ht="15.75" customHeight="1" x14ac:dyDescent="0.3"/>
    <row r="66" s="178" customFormat="1" ht="15.75" customHeight="1" x14ac:dyDescent="0.3"/>
    <row r="67" s="178" customFormat="1" ht="15.75" customHeight="1" x14ac:dyDescent="0.3"/>
    <row r="68" s="178" customFormat="1" ht="15.75" customHeight="1" x14ac:dyDescent="0.3"/>
    <row r="69" s="178" customFormat="1" ht="15.75" customHeight="1" x14ac:dyDescent="0.3"/>
    <row r="70" s="178" customFormat="1" ht="15.75" customHeight="1" x14ac:dyDescent="0.3"/>
    <row r="71" s="178" customFormat="1" ht="15.75" customHeight="1" x14ac:dyDescent="0.3"/>
    <row r="72" s="178" customFormat="1" ht="15.75" customHeight="1" x14ac:dyDescent="0.3"/>
    <row r="73" s="178" customFormat="1" ht="15.75" customHeight="1" x14ac:dyDescent="0.3"/>
    <row r="74" s="178" customFormat="1" ht="15.75" customHeight="1" x14ac:dyDescent="0.3"/>
    <row r="75" s="178" customFormat="1" ht="15.75" customHeight="1" x14ac:dyDescent="0.3"/>
    <row r="76" s="178" customFormat="1" ht="15.75" customHeight="1" x14ac:dyDescent="0.3"/>
    <row r="77" s="178" customFormat="1" ht="15.75" customHeight="1" x14ac:dyDescent="0.3"/>
    <row r="78" s="178" customFormat="1" ht="15.75" customHeight="1" x14ac:dyDescent="0.3"/>
    <row r="79" s="178" customFormat="1" ht="15.75" customHeight="1" x14ac:dyDescent="0.3"/>
    <row r="80" s="178" customFormat="1" ht="15.75" customHeight="1" x14ac:dyDescent="0.3"/>
    <row r="81" s="178" customFormat="1" ht="15.75" customHeight="1" x14ac:dyDescent="0.3"/>
    <row r="82" s="178" customFormat="1" ht="15.75" customHeight="1" x14ac:dyDescent="0.3"/>
    <row r="83" s="178" customFormat="1" ht="15.75" customHeight="1" x14ac:dyDescent="0.3"/>
    <row r="84" s="178" customFormat="1" ht="15.75" customHeight="1" x14ac:dyDescent="0.3"/>
    <row r="85" s="178" customFormat="1" ht="15.75" customHeight="1" x14ac:dyDescent="0.3"/>
    <row r="86" s="178" customFormat="1" ht="15.75" customHeight="1" x14ac:dyDescent="0.3"/>
    <row r="87" s="178" customFormat="1" ht="15.75" customHeight="1" x14ac:dyDescent="0.3"/>
    <row r="88" s="178" customFormat="1" ht="15.75" customHeight="1" x14ac:dyDescent="0.3"/>
    <row r="89" s="178" customFormat="1" ht="15.75" customHeight="1" x14ac:dyDescent="0.3"/>
    <row r="90" s="178" customFormat="1" ht="15.75" customHeight="1" x14ac:dyDescent="0.3"/>
    <row r="91" s="178" customFormat="1" ht="15.75" customHeight="1" x14ac:dyDescent="0.3"/>
    <row r="92" s="178" customFormat="1" ht="15.75" customHeight="1" x14ac:dyDescent="0.3"/>
    <row r="93" s="178" customFormat="1" ht="15.75" customHeight="1" x14ac:dyDescent="0.3"/>
    <row r="94" s="178" customFormat="1" ht="15.75" customHeight="1" x14ac:dyDescent="0.3"/>
    <row r="95" s="178" customFormat="1" ht="15.75" customHeight="1" x14ac:dyDescent="0.3"/>
    <row r="96" s="178" customFormat="1" ht="15.75" customHeight="1" x14ac:dyDescent="0.3"/>
    <row r="97" s="178" customFormat="1" ht="15.75" customHeight="1" x14ac:dyDescent="0.3"/>
    <row r="98" s="178" customFormat="1" ht="15.75" customHeight="1" x14ac:dyDescent="0.3"/>
    <row r="99" s="178" customFormat="1" ht="15.75" customHeight="1" x14ac:dyDescent="0.3"/>
    <row r="100" s="178" customFormat="1" ht="15.75" customHeight="1" x14ac:dyDescent="0.3"/>
    <row r="101" s="178" customFormat="1" ht="15.75" customHeight="1" x14ac:dyDescent="0.3"/>
    <row r="102" s="178" customFormat="1" ht="15.75" customHeight="1" x14ac:dyDescent="0.3"/>
    <row r="103" s="178" customFormat="1" ht="15.75" customHeight="1" x14ac:dyDescent="0.3"/>
    <row r="104" s="178" customFormat="1" ht="15.75" customHeight="1" x14ac:dyDescent="0.3"/>
    <row r="105" s="178" customFormat="1" ht="15.75" customHeight="1" x14ac:dyDescent="0.3"/>
    <row r="106" s="178" customFormat="1" ht="15.75" customHeight="1" x14ac:dyDescent="0.3"/>
    <row r="107" s="178" customFormat="1" ht="15.75" customHeight="1" x14ac:dyDescent="0.3"/>
    <row r="108" s="178" customFormat="1" ht="15.75" customHeight="1" x14ac:dyDescent="0.3"/>
    <row r="109" s="178" customFormat="1" ht="15.75" customHeight="1" x14ac:dyDescent="0.3"/>
    <row r="110" s="178" customFormat="1" ht="15.75" customHeight="1" x14ac:dyDescent="0.3"/>
    <row r="111" s="178" customFormat="1" ht="15.75" customHeight="1" x14ac:dyDescent="0.3"/>
    <row r="112" s="178" customFormat="1" ht="15.75" customHeight="1" x14ac:dyDescent="0.3"/>
    <row r="113" s="178" customFormat="1" ht="15.75" customHeight="1" x14ac:dyDescent="0.3"/>
    <row r="114" s="178" customFormat="1" ht="15.75" customHeight="1" x14ac:dyDescent="0.3"/>
    <row r="115" s="178" customFormat="1" ht="15.75" customHeight="1" x14ac:dyDescent="0.3"/>
    <row r="116" s="178" customFormat="1" ht="15.75" customHeight="1" x14ac:dyDescent="0.3"/>
    <row r="117" s="178" customFormat="1" ht="15.75" customHeight="1" x14ac:dyDescent="0.3"/>
    <row r="118" s="178" customFormat="1" ht="15.75" customHeight="1" x14ac:dyDescent="0.3"/>
    <row r="119" s="178" customFormat="1" ht="15.75" customHeight="1" x14ac:dyDescent="0.3"/>
    <row r="120" s="178" customFormat="1" ht="15.75" customHeight="1" x14ac:dyDescent="0.3"/>
    <row r="121" s="178" customFormat="1" ht="15.75" customHeight="1" x14ac:dyDescent="0.3"/>
    <row r="122" s="178" customFormat="1" ht="15.75" customHeight="1" x14ac:dyDescent="0.3"/>
    <row r="123" s="178" customFormat="1" ht="15.75" customHeight="1" x14ac:dyDescent="0.3"/>
    <row r="124" s="178" customFormat="1" ht="15.75" customHeight="1" x14ac:dyDescent="0.3"/>
    <row r="125" s="178" customFormat="1" ht="15.75" customHeight="1" x14ac:dyDescent="0.3"/>
    <row r="126" s="178" customFormat="1" ht="15.75" customHeight="1" x14ac:dyDescent="0.3"/>
    <row r="127" s="178" customFormat="1" ht="15.75" customHeight="1" x14ac:dyDescent="0.3"/>
    <row r="128" s="178" customFormat="1" ht="15.75" customHeight="1" x14ac:dyDescent="0.3"/>
    <row r="129" s="178" customFormat="1" ht="15.75" customHeight="1" x14ac:dyDescent="0.3"/>
    <row r="130" s="178" customFormat="1" ht="15.75" customHeight="1" x14ac:dyDescent="0.3"/>
    <row r="131" s="178" customFormat="1" ht="15.75" customHeight="1" x14ac:dyDescent="0.3"/>
    <row r="132" s="178" customFormat="1" ht="15.75" customHeight="1" x14ac:dyDescent="0.3"/>
    <row r="133" s="178" customFormat="1" ht="15.75" customHeight="1" x14ac:dyDescent="0.3"/>
    <row r="134" s="178" customFormat="1" ht="15.75" customHeight="1" x14ac:dyDescent="0.3"/>
    <row r="135" s="178" customFormat="1" ht="15.75" customHeight="1" x14ac:dyDescent="0.3"/>
    <row r="136" s="178" customFormat="1" ht="15.75" customHeight="1" x14ac:dyDescent="0.3"/>
    <row r="137" s="178" customFormat="1" ht="15.75" customHeight="1" x14ac:dyDescent="0.3"/>
    <row r="138" s="178" customFormat="1" ht="15.75" customHeight="1" x14ac:dyDescent="0.3"/>
    <row r="139" s="178" customFormat="1" ht="15.75" customHeight="1" x14ac:dyDescent="0.3"/>
    <row r="140" s="178" customFormat="1" ht="15.75" customHeight="1" x14ac:dyDescent="0.3"/>
    <row r="141" s="178" customFormat="1" ht="15.75" customHeight="1" x14ac:dyDescent="0.3"/>
    <row r="142" s="178" customFormat="1" ht="15.75" customHeight="1" x14ac:dyDescent="0.3"/>
    <row r="143" s="178" customFormat="1" ht="15.75" customHeight="1" x14ac:dyDescent="0.3"/>
    <row r="144" s="178" customFormat="1" ht="15.75" customHeight="1" x14ac:dyDescent="0.3"/>
    <row r="145" s="178" customFormat="1" ht="15.75" customHeight="1" x14ac:dyDescent="0.3"/>
    <row r="146" s="178" customFormat="1" ht="15.75" customHeight="1" x14ac:dyDescent="0.3"/>
    <row r="147" s="178" customFormat="1" ht="15.75" customHeight="1" x14ac:dyDescent="0.3"/>
    <row r="148" s="178" customFormat="1" ht="15.75" customHeight="1" x14ac:dyDescent="0.3"/>
    <row r="149" s="178" customFormat="1" ht="15.75" customHeight="1" x14ac:dyDescent="0.3"/>
    <row r="150" s="178" customFormat="1" ht="15.75" customHeight="1" x14ac:dyDescent="0.3"/>
    <row r="151" s="178" customFormat="1" ht="15.75" customHeight="1" x14ac:dyDescent="0.3"/>
    <row r="152" s="178" customFormat="1" ht="15.75" customHeight="1" x14ac:dyDescent="0.3"/>
    <row r="153" s="178" customFormat="1" ht="15.75" customHeight="1" x14ac:dyDescent="0.3"/>
    <row r="154" s="178" customFormat="1" ht="15.75" customHeight="1" x14ac:dyDescent="0.3"/>
    <row r="155" s="178" customFormat="1" ht="15.75" customHeight="1" x14ac:dyDescent="0.3"/>
    <row r="156" s="178" customFormat="1" ht="15.75" customHeight="1" x14ac:dyDescent="0.3"/>
    <row r="157" s="178" customFormat="1" ht="15.75" customHeight="1" x14ac:dyDescent="0.3"/>
    <row r="158" s="178" customFormat="1" ht="15.75" customHeight="1" x14ac:dyDescent="0.3"/>
    <row r="159" s="178" customFormat="1" ht="15.75" customHeight="1" x14ac:dyDescent="0.3"/>
    <row r="160" s="178" customFormat="1" ht="15.75" customHeight="1" x14ac:dyDescent="0.3"/>
    <row r="161" s="178" customFormat="1" ht="15.75" customHeight="1" x14ac:dyDescent="0.3"/>
    <row r="162" s="178" customFormat="1" ht="15.75" customHeight="1" x14ac:dyDescent="0.3"/>
    <row r="163" s="178" customFormat="1" ht="15.75" customHeight="1" x14ac:dyDescent="0.3"/>
    <row r="164" s="178" customFormat="1" ht="15.75" customHeight="1" x14ac:dyDescent="0.3"/>
    <row r="165" s="178" customFormat="1" ht="15.75" customHeight="1" x14ac:dyDescent="0.3"/>
    <row r="166" s="178" customFormat="1" ht="15.75" customHeight="1" x14ac:dyDescent="0.3"/>
    <row r="167" s="178" customFormat="1" ht="15.75" customHeight="1" x14ac:dyDescent="0.3"/>
    <row r="168" s="178" customFormat="1" ht="15.75" customHeight="1" x14ac:dyDescent="0.3"/>
    <row r="169" s="178" customFormat="1" ht="15.75" customHeight="1" x14ac:dyDescent="0.3"/>
    <row r="170" s="178" customFormat="1" ht="15.75" customHeight="1" x14ac:dyDescent="0.3"/>
    <row r="171" s="178" customFormat="1" ht="15.75" customHeight="1" x14ac:dyDescent="0.3"/>
    <row r="172" s="178" customFormat="1" ht="15.75" customHeight="1" x14ac:dyDescent="0.3"/>
    <row r="173" s="178" customFormat="1" ht="15.75" customHeight="1" x14ac:dyDescent="0.3"/>
    <row r="174" s="178" customFormat="1" ht="15.75" customHeight="1" x14ac:dyDescent="0.3"/>
    <row r="175" s="178" customFormat="1" ht="15.75" customHeight="1" x14ac:dyDescent="0.3"/>
    <row r="176" s="178" customFormat="1" ht="15.75" customHeight="1" x14ac:dyDescent="0.3"/>
    <row r="177" s="178" customFormat="1" ht="15.75" customHeight="1" x14ac:dyDescent="0.3"/>
    <row r="178" s="178" customFormat="1" ht="15.75" customHeight="1" x14ac:dyDescent="0.3"/>
    <row r="179" s="178" customFormat="1" ht="15.75" customHeight="1" x14ac:dyDescent="0.3"/>
    <row r="180" s="178" customFormat="1" ht="15.75" customHeight="1" x14ac:dyDescent="0.3"/>
    <row r="181" s="178" customFormat="1" ht="15.75" customHeight="1" x14ac:dyDescent="0.3"/>
    <row r="182" s="178" customFormat="1" ht="15.75" customHeight="1" x14ac:dyDescent="0.3"/>
    <row r="183" s="178" customFormat="1" ht="15.75" customHeight="1" x14ac:dyDescent="0.3"/>
    <row r="184" s="178" customFormat="1" ht="15.75" customHeight="1" x14ac:dyDescent="0.3"/>
    <row r="185" s="178" customFormat="1" ht="15.75" customHeight="1" x14ac:dyDescent="0.3"/>
    <row r="186" s="178" customFormat="1" ht="15.75" customHeight="1" x14ac:dyDescent="0.3"/>
    <row r="187" s="178" customFormat="1" ht="15.75" customHeight="1" x14ac:dyDescent="0.3"/>
    <row r="188" s="178" customFormat="1" ht="15.75" customHeight="1" x14ac:dyDescent="0.3"/>
    <row r="189" s="178" customFormat="1" ht="15.75" customHeight="1" x14ac:dyDescent="0.3"/>
    <row r="190" s="178" customFormat="1" ht="15.75" customHeight="1" x14ac:dyDescent="0.3"/>
    <row r="191" s="178" customFormat="1" ht="15.75" customHeight="1" x14ac:dyDescent="0.3"/>
    <row r="192" s="178" customFormat="1" ht="15.75" customHeight="1" x14ac:dyDescent="0.3"/>
    <row r="193" s="178" customFormat="1" ht="15.75" customHeight="1" x14ac:dyDescent="0.3"/>
    <row r="194" s="178" customFormat="1" ht="15.75" customHeight="1" x14ac:dyDescent="0.3"/>
    <row r="195" s="178" customFormat="1" ht="15.75" customHeight="1" x14ac:dyDescent="0.3"/>
    <row r="196" s="178" customFormat="1" ht="15.75" customHeight="1" x14ac:dyDescent="0.3"/>
    <row r="197" s="178" customFormat="1" ht="15.75" customHeight="1" x14ac:dyDescent="0.3"/>
    <row r="198" s="178" customFormat="1" ht="15.75" customHeight="1" x14ac:dyDescent="0.3"/>
    <row r="199" s="178" customFormat="1" ht="15.75" customHeight="1" x14ac:dyDescent="0.3"/>
    <row r="200" s="178" customFormat="1" ht="15.75" customHeight="1" x14ac:dyDescent="0.3"/>
    <row r="201" s="178" customFormat="1" ht="15.75" customHeight="1" x14ac:dyDescent="0.3"/>
    <row r="202" s="178" customFormat="1" ht="15.75" customHeight="1" x14ac:dyDescent="0.3"/>
    <row r="203" s="178" customFormat="1" ht="15.75" customHeight="1" x14ac:dyDescent="0.3"/>
    <row r="204" s="178" customFormat="1" ht="15.75" customHeight="1" x14ac:dyDescent="0.3"/>
    <row r="205" s="178" customFormat="1" ht="15.75" customHeight="1" x14ac:dyDescent="0.3"/>
    <row r="206" s="178" customFormat="1" ht="15.75" customHeight="1" x14ac:dyDescent="0.3"/>
    <row r="207" s="178" customFormat="1" ht="15.75" customHeight="1" x14ac:dyDescent="0.3"/>
    <row r="208" s="178" customFormat="1" ht="15.75" customHeight="1" x14ac:dyDescent="0.3"/>
    <row r="209" s="178" customFormat="1" ht="15.75" customHeight="1" x14ac:dyDescent="0.3"/>
    <row r="210" s="178" customFormat="1" ht="15.75" customHeight="1" x14ac:dyDescent="0.3"/>
    <row r="211" s="178" customFormat="1" ht="15.75" customHeight="1" x14ac:dyDescent="0.3"/>
    <row r="212" s="178" customFormat="1" ht="15.75" customHeight="1" x14ac:dyDescent="0.3"/>
    <row r="213" s="178" customFormat="1" ht="15.75" customHeight="1" x14ac:dyDescent="0.3"/>
    <row r="214" s="178" customFormat="1" ht="15.75" customHeight="1" x14ac:dyDescent="0.3"/>
    <row r="215" s="178" customFormat="1" ht="15.75" customHeight="1" x14ac:dyDescent="0.3"/>
    <row r="216" s="178" customFormat="1" ht="15.75" customHeight="1" x14ac:dyDescent="0.3"/>
    <row r="217" s="178" customFormat="1" ht="15.75" customHeight="1" x14ac:dyDescent="0.3"/>
    <row r="218" s="178" customFormat="1" ht="15.75" customHeight="1" x14ac:dyDescent="0.3"/>
    <row r="219" s="178" customFormat="1" ht="15.75" customHeight="1" x14ac:dyDescent="0.3"/>
    <row r="220" s="178" customFormat="1" ht="15.75" customHeight="1" x14ac:dyDescent="0.3"/>
    <row r="221" s="178" customFormat="1" ht="15.75" customHeight="1" x14ac:dyDescent="0.3"/>
    <row r="222" s="178" customFormat="1" ht="15.75" customHeight="1" x14ac:dyDescent="0.3"/>
    <row r="223" s="178" customFormat="1" ht="15.75" customHeight="1" x14ac:dyDescent="0.3"/>
    <row r="224" s="178" customFormat="1" ht="15.75" customHeight="1" x14ac:dyDescent="0.3"/>
    <row r="225" s="178" customFormat="1" ht="15.75" customHeight="1" x14ac:dyDescent="0.3"/>
    <row r="226" s="178" customFormat="1" ht="15.75" customHeight="1" x14ac:dyDescent="0.3"/>
    <row r="227" s="178" customFormat="1" ht="15.75" customHeight="1" x14ac:dyDescent="0.3"/>
    <row r="228" s="178" customFormat="1" ht="15.75" customHeight="1" x14ac:dyDescent="0.3"/>
    <row r="229" s="178" customFormat="1" ht="15.75" customHeight="1" x14ac:dyDescent="0.3"/>
    <row r="230" s="178" customFormat="1" ht="15.75" customHeight="1" x14ac:dyDescent="0.3"/>
    <row r="231" s="178" customFormat="1" ht="15.75" customHeight="1" x14ac:dyDescent="0.3"/>
    <row r="232" s="178" customFormat="1" ht="15.75" customHeight="1" x14ac:dyDescent="0.3"/>
    <row r="233" s="178" customFormat="1" ht="15.75" customHeight="1" x14ac:dyDescent="0.3"/>
    <row r="234" s="178" customFormat="1" ht="15.75" customHeight="1" x14ac:dyDescent="0.3"/>
    <row r="235" s="178" customFormat="1" ht="15.75" customHeight="1" x14ac:dyDescent="0.3"/>
    <row r="236" s="178" customFormat="1" ht="15.75" customHeight="1" x14ac:dyDescent="0.3"/>
    <row r="237" s="178" customFormat="1" ht="15.75" customHeight="1" x14ac:dyDescent="0.3"/>
    <row r="238" s="178" customFormat="1" ht="15.75" customHeight="1" x14ac:dyDescent="0.3"/>
    <row r="239" s="178" customFormat="1" ht="15.75" customHeight="1" x14ac:dyDescent="0.3"/>
    <row r="240" s="178" customFormat="1" ht="15.75" customHeight="1" x14ac:dyDescent="0.3"/>
    <row r="241" s="178" customFormat="1" ht="15.75" customHeight="1" x14ac:dyDescent="0.3"/>
    <row r="242" s="178" customFormat="1" ht="15.75" customHeight="1" x14ac:dyDescent="0.3"/>
    <row r="243" s="178" customFormat="1" ht="15.75" customHeight="1" x14ac:dyDescent="0.3"/>
    <row r="244" s="178" customFormat="1" ht="15.75" customHeight="1" x14ac:dyDescent="0.3"/>
    <row r="245" s="178" customFormat="1" ht="15.75" customHeight="1" x14ac:dyDescent="0.3"/>
    <row r="246" s="178" customFormat="1" ht="15.75" customHeight="1" x14ac:dyDescent="0.3"/>
    <row r="247" s="178" customFormat="1" ht="15.75" customHeight="1" x14ac:dyDescent="0.3"/>
    <row r="248" s="178" customFormat="1" ht="15.75" customHeight="1" x14ac:dyDescent="0.3"/>
    <row r="249" s="178" customFormat="1" ht="15.75" customHeight="1" x14ac:dyDescent="0.3"/>
    <row r="250" s="178" customFormat="1" ht="15.75" customHeight="1" x14ac:dyDescent="0.3"/>
    <row r="251" s="178" customFormat="1" ht="15.75" customHeight="1" x14ac:dyDescent="0.3"/>
    <row r="252" s="178" customFormat="1" ht="15.75" customHeight="1" x14ac:dyDescent="0.3"/>
    <row r="253" s="178" customFormat="1" ht="15.75" customHeight="1" x14ac:dyDescent="0.3"/>
    <row r="254" s="178" customFormat="1" ht="15.75" customHeight="1" x14ac:dyDescent="0.3"/>
    <row r="255" s="178" customFormat="1" ht="15.75" customHeight="1" x14ac:dyDescent="0.3"/>
    <row r="256" s="178" customFormat="1" ht="15.75" customHeight="1" x14ac:dyDescent="0.3"/>
    <row r="257" s="178" customFormat="1" ht="15.75" customHeight="1" x14ac:dyDescent="0.3"/>
    <row r="258" s="178" customFormat="1" ht="15.75" customHeight="1" x14ac:dyDescent="0.3"/>
    <row r="259" s="178" customFormat="1" ht="15.75" customHeight="1" x14ac:dyDescent="0.3"/>
    <row r="260" s="178" customFormat="1" ht="15.75" customHeight="1" x14ac:dyDescent="0.3"/>
    <row r="261" s="178" customFormat="1" ht="15.75" customHeight="1" x14ac:dyDescent="0.3"/>
    <row r="262" s="178" customFormat="1" ht="15.75" customHeight="1" x14ac:dyDescent="0.3"/>
    <row r="263" s="178" customFormat="1" ht="15.75" customHeight="1" x14ac:dyDescent="0.3"/>
    <row r="264" s="178" customFormat="1" ht="15.75" customHeight="1" x14ac:dyDescent="0.3"/>
    <row r="265" s="178" customFormat="1" ht="15.75" customHeight="1" x14ac:dyDescent="0.3"/>
    <row r="266" s="178" customFormat="1" ht="15.75" customHeight="1" x14ac:dyDescent="0.3"/>
    <row r="267" s="178" customFormat="1" ht="15.75" customHeight="1" x14ac:dyDescent="0.3"/>
    <row r="268" s="178" customFormat="1" ht="15.75" customHeight="1" x14ac:dyDescent="0.3"/>
    <row r="269" s="178" customFormat="1" ht="15.75" customHeight="1" x14ac:dyDescent="0.3"/>
    <row r="270" s="178" customFormat="1" ht="15.75" customHeight="1" x14ac:dyDescent="0.3"/>
    <row r="271" s="178" customFormat="1" ht="15.75" customHeight="1" x14ac:dyDescent="0.3"/>
    <row r="272" s="178" customFormat="1" ht="15.75" customHeight="1" x14ac:dyDescent="0.3"/>
    <row r="273" s="178" customFormat="1" ht="15.75" customHeight="1" x14ac:dyDescent="0.3"/>
    <row r="274" s="178" customFormat="1" ht="15.75" customHeight="1" x14ac:dyDescent="0.3"/>
    <row r="275" s="178" customFormat="1" ht="15.75" customHeight="1" x14ac:dyDescent="0.3"/>
    <row r="276" s="178" customFormat="1" ht="15.75" customHeight="1" x14ac:dyDescent="0.3"/>
    <row r="277" s="178" customFormat="1" ht="15.75" customHeight="1" x14ac:dyDescent="0.3"/>
    <row r="278" s="178" customFormat="1" ht="15.75" customHeight="1" x14ac:dyDescent="0.3"/>
    <row r="279" s="178" customFormat="1" ht="15.75" customHeight="1" x14ac:dyDescent="0.3"/>
    <row r="280" s="178" customFormat="1" ht="15.75" customHeight="1" x14ac:dyDescent="0.3"/>
    <row r="281" s="178" customFormat="1" ht="15.75" customHeight="1" x14ac:dyDescent="0.3"/>
    <row r="282" s="178" customFormat="1" ht="15.75" customHeight="1" x14ac:dyDescent="0.3"/>
    <row r="283" s="178" customFormat="1" ht="15.75" customHeight="1" x14ac:dyDescent="0.3"/>
    <row r="284" s="178" customFormat="1" ht="15.75" customHeight="1" x14ac:dyDescent="0.3"/>
    <row r="285" s="178" customFormat="1" ht="15.75" customHeight="1" x14ac:dyDescent="0.3"/>
    <row r="286" s="178" customFormat="1" ht="15.75" customHeight="1" x14ac:dyDescent="0.3"/>
    <row r="287" s="178" customFormat="1" ht="15.75" customHeight="1" x14ac:dyDescent="0.3"/>
    <row r="288" s="178" customFormat="1" ht="15.75" customHeight="1" x14ac:dyDescent="0.3"/>
    <row r="289" s="178" customFormat="1" ht="15.75" customHeight="1" x14ac:dyDescent="0.3"/>
    <row r="290" s="178" customFormat="1" ht="15.75" customHeight="1" x14ac:dyDescent="0.3"/>
    <row r="291" s="178" customFormat="1" ht="15.75" customHeight="1" x14ac:dyDescent="0.3"/>
    <row r="292" s="178" customFormat="1" ht="15.75" customHeight="1" x14ac:dyDescent="0.3"/>
    <row r="293" s="178" customFormat="1" ht="15.75" customHeight="1" x14ac:dyDescent="0.3"/>
    <row r="294" s="178" customFormat="1" ht="15.75" customHeight="1" x14ac:dyDescent="0.3"/>
    <row r="295" s="178" customFormat="1" ht="15.75" customHeight="1" x14ac:dyDescent="0.3"/>
    <row r="296" s="178" customFormat="1" ht="15.75" customHeight="1" x14ac:dyDescent="0.3"/>
    <row r="297" s="178" customFormat="1" ht="15.75" customHeight="1" x14ac:dyDescent="0.3"/>
    <row r="298" s="178" customFormat="1" ht="15.75" customHeight="1" x14ac:dyDescent="0.3"/>
    <row r="299" s="178" customFormat="1" ht="15.75" customHeight="1" x14ac:dyDescent="0.3"/>
    <row r="300" s="178" customFormat="1" ht="15.75" customHeight="1" x14ac:dyDescent="0.3"/>
    <row r="301" s="178" customFormat="1" ht="15.75" customHeight="1" x14ac:dyDescent="0.3"/>
    <row r="302" s="178" customFormat="1" ht="15.75" customHeight="1" x14ac:dyDescent="0.3"/>
    <row r="303" s="178" customFormat="1" ht="15.75" customHeight="1" x14ac:dyDescent="0.3"/>
    <row r="304" s="178" customFormat="1" ht="15.75" customHeight="1" x14ac:dyDescent="0.3"/>
    <row r="305" s="178" customFormat="1" ht="15.75" customHeight="1" x14ac:dyDescent="0.3"/>
    <row r="306" s="178" customFormat="1" ht="15.75" customHeight="1" x14ac:dyDescent="0.3"/>
    <row r="307" s="178" customFormat="1" ht="15.75" customHeight="1" x14ac:dyDescent="0.3"/>
    <row r="308" s="178" customFormat="1" ht="15.75" customHeight="1" x14ac:dyDescent="0.3"/>
    <row r="309" s="178" customFormat="1" ht="15.75" customHeight="1" x14ac:dyDescent="0.3"/>
    <row r="310" s="178" customFormat="1" ht="15.75" customHeight="1" x14ac:dyDescent="0.3"/>
    <row r="311" s="178" customFormat="1" ht="15.75" customHeight="1" x14ac:dyDescent="0.3"/>
    <row r="312" s="178" customFormat="1" ht="15.75" customHeight="1" x14ac:dyDescent="0.3"/>
    <row r="313" s="178" customFormat="1" ht="15.75" customHeight="1" x14ac:dyDescent="0.3"/>
    <row r="314" s="178" customFormat="1" ht="15.75" customHeight="1" x14ac:dyDescent="0.3"/>
    <row r="315" s="178" customFormat="1" ht="15.75" customHeight="1" x14ac:dyDescent="0.3"/>
    <row r="316" s="178" customFormat="1" ht="15.75" customHeight="1" x14ac:dyDescent="0.3"/>
    <row r="317" s="178" customFormat="1" ht="15.75" customHeight="1" x14ac:dyDescent="0.3"/>
    <row r="318" s="178" customFormat="1" ht="15.75" customHeight="1" x14ac:dyDescent="0.3"/>
    <row r="319" s="178" customFormat="1" ht="15.75" customHeight="1" x14ac:dyDescent="0.3"/>
    <row r="320" s="178" customFormat="1" ht="15.75" customHeight="1" x14ac:dyDescent="0.3"/>
    <row r="321" s="178" customFormat="1" ht="15.75" customHeight="1" x14ac:dyDescent="0.3"/>
    <row r="322" s="178" customFormat="1" ht="15.75" customHeight="1" x14ac:dyDescent="0.3"/>
    <row r="323" s="178" customFormat="1" ht="15.75" customHeight="1" x14ac:dyDescent="0.3"/>
    <row r="324" s="178" customFormat="1" ht="15.75" customHeight="1" x14ac:dyDescent="0.3"/>
    <row r="325" s="178" customFormat="1" ht="15.75" customHeight="1" x14ac:dyDescent="0.3"/>
    <row r="326" s="178" customFormat="1" ht="15.75" customHeight="1" x14ac:dyDescent="0.3"/>
    <row r="327" s="178" customFormat="1" ht="15.75" customHeight="1" x14ac:dyDescent="0.3"/>
    <row r="328" s="178" customFormat="1" ht="15.75" customHeight="1" x14ac:dyDescent="0.3"/>
    <row r="329" s="178" customFormat="1" ht="15.75" customHeight="1" x14ac:dyDescent="0.3"/>
    <row r="330" s="178" customFormat="1" ht="15.75" customHeight="1" x14ac:dyDescent="0.3"/>
    <row r="331" s="178" customFormat="1" ht="15.75" customHeight="1" x14ac:dyDescent="0.3"/>
    <row r="332" s="178" customFormat="1" ht="15.75" customHeight="1" x14ac:dyDescent="0.3"/>
    <row r="333" s="178" customFormat="1" ht="15.75" customHeight="1" x14ac:dyDescent="0.3"/>
    <row r="334" s="178" customFormat="1" ht="15.75" customHeight="1" x14ac:dyDescent="0.3"/>
    <row r="335" s="178" customFormat="1" ht="15.75" customHeight="1" x14ac:dyDescent="0.3"/>
    <row r="336" s="178" customFormat="1" ht="15.75" customHeight="1" x14ac:dyDescent="0.3"/>
    <row r="337" s="178" customFormat="1" ht="15.75" customHeight="1" x14ac:dyDescent="0.3"/>
    <row r="338" s="178" customFormat="1" ht="15.75" customHeight="1" x14ac:dyDescent="0.3"/>
    <row r="339" s="178" customFormat="1" ht="15.75" customHeight="1" x14ac:dyDescent="0.3"/>
    <row r="340" s="178" customFormat="1" ht="15.75" customHeight="1" x14ac:dyDescent="0.3"/>
    <row r="341" s="178" customFormat="1" ht="15.75" customHeight="1" x14ac:dyDescent="0.3"/>
    <row r="342" s="178" customFormat="1" ht="15.75" customHeight="1" x14ac:dyDescent="0.3"/>
    <row r="343" s="178" customFormat="1" ht="15.75" customHeight="1" x14ac:dyDescent="0.3"/>
    <row r="344" s="178" customFormat="1" ht="15.75" customHeight="1" x14ac:dyDescent="0.3"/>
    <row r="345" s="178" customFormat="1" ht="15.75" customHeight="1" x14ac:dyDescent="0.3"/>
    <row r="346" s="178" customFormat="1" ht="15.75" customHeight="1" x14ac:dyDescent="0.3"/>
    <row r="347" s="178" customFormat="1" ht="15.75" customHeight="1" x14ac:dyDescent="0.3"/>
    <row r="348" s="178" customFormat="1" ht="15.75" customHeight="1" x14ac:dyDescent="0.3"/>
    <row r="349" s="178" customFormat="1" ht="15.75" customHeight="1" x14ac:dyDescent="0.3"/>
    <row r="350" s="178" customFormat="1" ht="15.75" customHeight="1" x14ac:dyDescent="0.3"/>
    <row r="351" s="178" customFormat="1" ht="15.75" customHeight="1" x14ac:dyDescent="0.3"/>
    <row r="352" s="178" customFormat="1" ht="15.75" customHeight="1" x14ac:dyDescent="0.3"/>
    <row r="353" s="178" customFormat="1" ht="15.75" customHeight="1" x14ac:dyDescent="0.3"/>
    <row r="354" s="178" customFormat="1" ht="15.75" customHeight="1" x14ac:dyDescent="0.3"/>
    <row r="355" s="178" customFormat="1" ht="15.75" customHeight="1" x14ac:dyDescent="0.3"/>
    <row r="356" s="178" customFormat="1" ht="15.75" customHeight="1" x14ac:dyDescent="0.3"/>
    <row r="357" s="178" customFormat="1" ht="15.75" customHeight="1" x14ac:dyDescent="0.3"/>
    <row r="358" s="178" customFormat="1" ht="15.75" customHeight="1" x14ac:dyDescent="0.3"/>
    <row r="359" s="178" customFormat="1" ht="15.75" customHeight="1" x14ac:dyDescent="0.3"/>
    <row r="360" s="178" customFormat="1" ht="15.75" customHeight="1" x14ac:dyDescent="0.3"/>
    <row r="361" s="178" customFormat="1" ht="15.75" customHeight="1" x14ac:dyDescent="0.3"/>
    <row r="362" s="178" customFormat="1" ht="15.75" customHeight="1" x14ac:dyDescent="0.3"/>
    <row r="363" s="178" customFormat="1" ht="15.75" customHeight="1" x14ac:dyDescent="0.3"/>
    <row r="364" s="178" customFormat="1" ht="15.75" customHeight="1" x14ac:dyDescent="0.3"/>
    <row r="365" s="178" customFormat="1" ht="15.75" customHeight="1" x14ac:dyDescent="0.3"/>
    <row r="366" s="178" customFormat="1" ht="15.75" customHeight="1" x14ac:dyDescent="0.3"/>
    <row r="367" s="178" customFormat="1" ht="15.75" customHeight="1" x14ac:dyDescent="0.3"/>
    <row r="368" s="178" customFormat="1" ht="15.75" customHeight="1" x14ac:dyDescent="0.3"/>
    <row r="369" s="178" customFormat="1" ht="15.75" customHeight="1" x14ac:dyDescent="0.3"/>
    <row r="370" s="178" customFormat="1" ht="15.75" customHeight="1" x14ac:dyDescent="0.3"/>
    <row r="371" s="178" customFormat="1" ht="15.75" customHeight="1" x14ac:dyDescent="0.3"/>
    <row r="372" s="178" customFormat="1" ht="15.75" customHeight="1" x14ac:dyDescent="0.3"/>
    <row r="373" s="178" customFormat="1" ht="15.75" customHeight="1" x14ac:dyDescent="0.3"/>
    <row r="374" s="178" customFormat="1" ht="15.75" customHeight="1" x14ac:dyDescent="0.3"/>
    <row r="375" s="178" customFormat="1" ht="15.75" customHeight="1" x14ac:dyDescent="0.3"/>
    <row r="376" s="178" customFormat="1" ht="15.75" customHeight="1" x14ac:dyDescent="0.3"/>
    <row r="377" s="178" customFormat="1" ht="15.75" customHeight="1" x14ac:dyDescent="0.3"/>
    <row r="378" s="178" customFormat="1" ht="15.75" customHeight="1" x14ac:dyDescent="0.3"/>
    <row r="379" s="178" customFormat="1" ht="15.75" customHeight="1" x14ac:dyDescent="0.3"/>
    <row r="380" s="178" customFormat="1" ht="15.75" customHeight="1" x14ac:dyDescent="0.3"/>
    <row r="381" s="178" customFormat="1" ht="15.75" customHeight="1" x14ac:dyDescent="0.3"/>
    <row r="382" s="178" customFormat="1" ht="15.75" customHeight="1" x14ac:dyDescent="0.3"/>
    <row r="383" s="178" customFormat="1" ht="15.75" customHeight="1" x14ac:dyDescent="0.3"/>
    <row r="384" s="178" customFormat="1" ht="15.75" customHeight="1" x14ac:dyDescent="0.3"/>
    <row r="385" s="178" customFormat="1" ht="15.75" customHeight="1" x14ac:dyDescent="0.3"/>
    <row r="386" s="178" customFormat="1" ht="15.75" customHeight="1" x14ac:dyDescent="0.3"/>
    <row r="387" s="178" customFormat="1" ht="15.75" customHeight="1" x14ac:dyDescent="0.3"/>
    <row r="388" s="178" customFormat="1" ht="15.75" customHeight="1" x14ac:dyDescent="0.3"/>
    <row r="389" s="178" customFormat="1" ht="15.75" customHeight="1" x14ac:dyDescent="0.3"/>
    <row r="390" s="178" customFormat="1" ht="15.75" customHeight="1" x14ac:dyDescent="0.3"/>
    <row r="391" s="178" customFormat="1" ht="15.75" customHeight="1" x14ac:dyDescent="0.3"/>
    <row r="392" s="178" customFormat="1" ht="15.75" customHeight="1" x14ac:dyDescent="0.3"/>
    <row r="393" s="178" customFormat="1" ht="15.75" customHeight="1" x14ac:dyDescent="0.3"/>
    <row r="394" s="178" customFormat="1" ht="15.75" customHeight="1" x14ac:dyDescent="0.3"/>
    <row r="395" s="178" customFormat="1" ht="15.75" customHeight="1" x14ac:dyDescent="0.3"/>
    <row r="396" s="178" customFormat="1" ht="15.75" customHeight="1" x14ac:dyDescent="0.3"/>
    <row r="397" s="178" customFormat="1" ht="15.75" customHeight="1" x14ac:dyDescent="0.3"/>
    <row r="398" s="178" customFormat="1" ht="15.75" customHeight="1" x14ac:dyDescent="0.3"/>
    <row r="399" s="178" customFormat="1" ht="15.75" customHeight="1" x14ac:dyDescent="0.3"/>
    <row r="400" s="178" customFormat="1" ht="15.75" customHeight="1" x14ac:dyDescent="0.3"/>
    <row r="401" s="178" customFormat="1" ht="15.75" customHeight="1" x14ac:dyDescent="0.3"/>
    <row r="402" s="178" customFormat="1" ht="15.75" customHeight="1" x14ac:dyDescent="0.3"/>
    <row r="403" s="178" customFormat="1" ht="15.75" customHeight="1" x14ac:dyDescent="0.3"/>
    <row r="404" s="178" customFormat="1" ht="15.75" customHeight="1" x14ac:dyDescent="0.3"/>
    <row r="405" s="178" customFormat="1" ht="15.75" customHeight="1" x14ac:dyDescent="0.3"/>
    <row r="406" s="178" customFormat="1" ht="15.75" customHeight="1" x14ac:dyDescent="0.3"/>
    <row r="407" s="178" customFormat="1" ht="15.75" customHeight="1" x14ac:dyDescent="0.3"/>
    <row r="408" s="178" customFormat="1" ht="15.75" customHeight="1" x14ac:dyDescent="0.3"/>
    <row r="409" s="178" customFormat="1" ht="15.75" customHeight="1" x14ac:dyDescent="0.3"/>
    <row r="410" s="178" customFormat="1" ht="15.75" customHeight="1" x14ac:dyDescent="0.3"/>
    <row r="411" s="178" customFormat="1" ht="15.75" customHeight="1" x14ac:dyDescent="0.3"/>
    <row r="412" s="178" customFormat="1" ht="15.75" customHeight="1" x14ac:dyDescent="0.3"/>
    <row r="413" s="178" customFormat="1" ht="15.75" customHeight="1" x14ac:dyDescent="0.3"/>
    <row r="414" s="178" customFormat="1" ht="15.75" customHeight="1" x14ac:dyDescent="0.3"/>
    <row r="415" s="178" customFormat="1" ht="15.75" customHeight="1" x14ac:dyDescent="0.3"/>
    <row r="416" s="178" customFormat="1" ht="15.75" customHeight="1" x14ac:dyDescent="0.3"/>
    <row r="417" s="178" customFormat="1" ht="15.75" customHeight="1" x14ac:dyDescent="0.3"/>
    <row r="418" s="178" customFormat="1" ht="15.75" customHeight="1" x14ac:dyDescent="0.3"/>
    <row r="419" s="178" customFormat="1" ht="15.75" customHeight="1" x14ac:dyDescent="0.3"/>
    <row r="420" s="178" customFormat="1" ht="15.75" customHeight="1" x14ac:dyDescent="0.3"/>
    <row r="421" s="178" customFormat="1" ht="15.75" customHeight="1" x14ac:dyDescent="0.3"/>
    <row r="422" s="178" customFormat="1" ht="15.75" customHeight="1" x14ac:dyDescent="0.3"/>
    <row r="423" s="178" customFormat="1" ht="15.75" customHeight="1" x14ac:dyDescent="0.3"/>
    <row r="424" s="178" customFormat="1" ht="15.75" customHeight="1" x14ac:dyDescent="0.3"/>
    <row r="425" s="178" customFormat="1" ht="15.75" customHeight="1" x14ac:dyDescent="0.3"/>
    <row r="426" s="178" customFormat="1" ht="15.75" customHeight="1" x14ac:dyDescent="0.3"/>
    <row r="427" s="178" customFormat="1" ht="15.75" customHeight="1" x14ac:dyDescent="0.3"/>
    <row r="428" s="178" customFormat="1" ht="15.75" customHeight="1" x14ac:dyDescent="0.3"/>
    <row r="429" s="178" customFormat="1" ht="15.75" customHeight="1" x14ac:dyDescent="0.3"/>
    <row r="430" s="178" customFormat="1" ht="15.75" customHeight="1" x14ac:dyDescent="0.3"/>
    <row r="431" s="178" customFormat="1" ht="15.75" customHeight="1" x14ac:dyDescent="0.3"/>
    <row r="432" s="178" customFormat="1" ht="15.75" customHeight="1" x14ac:dyDescent="0.3"/>
    <row r="433" s="178" customFormat="1" ht="15.75" customHeight="1" x14ac:dyDescent="0.3"/>
    <row r="434" s="178" customFormat="1" ht="15.75" customHeight="1" x14ac:dyDescent="0.3"/>
    <row r="435" s="178" customFormat="1" ht="15.75" customHeight="1" x14ac:dyDescent="0.3"/>
    <row r="436" s="178" customFormat="1" ht="15.75" customHeight="1" x14ac:dyDescent="0.3"/>
    <row r="437" s="178" customFormat="1" ht="15.75" customHeight="1" x14ac:dyDescent="0.3"/>
    <row r="438" s="178" customFormat="1" ht="15.75" customHeight="1" x14ac:dyDescent="0.3"/>
    <row r="439" s="178" customFormat="1" ht="15.75" customHeight="1" x14ac:dyDescent="0.3"/>
    <row r="440" s="178" customFormat="1" ht="15.75" customHeight="1" x14ac:dyDescent="0.3"/>
    <row r="441" s="178" customFormat="1" ht="15.75" customHeight="1" x14ac:dyDescent="0.3"/>
    <row r="442" s="178" customFormat="1" ht="15.75" customHeight="1" x14ac:dyDescent="0.3"/>
    <row r="443" s="178" customFormat="1" ht="15.75" customHeight="1" x14ac:dyDescent="0.3"/>
    <row r="444" s="178" customFormat="1" ht="15.75" customHeight="1" x14ac:dyDescent="0.3"/>
    <row r="445" s="178" customFormat="1" ht="15.75" customHeight="1" x14ac:dyDescent="0.3"/>
    <row r="446" s="178" customFormat="1" ht="15.75" customHeight="1" x14ac:dyDescent="0.3"/>
    <row r="447" s="178" customFormat="1" ht="15.75" customHeight="1" x14ac:dyDescent="0.3"/>
    <row r="448" s="178" customFormat="1" ht="15.75" customHeight="1" x14ac:dyDescent="0.3"/>
    <row r="449" s="178" customFormat="1" ht="15.75" customHeight="1" x14ac:dyDescent="0.3"/>
    <row r="450" s="178" customFormat="1" ht="15.75" customHeight="1" x14ac:dyDescent="0.3"/>
    <row r="451" s="178" customFormat="1" ht="15.75" customHeight="1" x14ac:dyDescent="0.3"/>
    <row r="452" s="178" customFormat="1" ht="15.75" customHeight="1" x14ac:dyDescent="0.3"/>
    <row r="453" s="178" customFormat="1" ht="15.75" customHeight="1" x14ac:dyDescent="0.3"/>
    <row r="454" s="178" customFormat="1" ht="15.75" customHeight="1" x14ac:dyDescent="0.3"/>
    <row r="455" s="178" customFormat="1" ht="15.75" customHeight="1" x14ac:dyDescent="0.3"/>
    <row r="456" s="178" customFormat="1" ht="15.75" customHeight="1" x14ac:dyDescent="0.3"/>
    <row r="457" s="178" customFormat="1" ht="15.75" customHeight="1" x14ac:dyDescent="0.3"/>
    <row r="458" s="178" customFormat="1" ht="15.75" customHeight="1" x14ac:dyDescent="0.3"/>
    <row r="459" s="178" customFormat="1" ht="15.75" customHeight="1" x14ac:dyDescent="0.3"/>
    <row r="460" s="178" customFormat="1" ht="15.75" customHeight="1" x14ac:dyDescent="0.3"/>
    <row r="461" s="178" customFormat="1" ht="15.75" customHeight="1" x14ac:dyDescent="0.3"/>
    <row r="462" s="178" customFormat="1" ht="15.75" customHeight="1" x14ac:dyDescent="0.3"/>
    <row r="463" s="178" customFormat="1" ht="15.75" customHeight="1" x14ac:dyDescent="0.3"/>
    <row r="464" s="178" customFormat="1" ht="15.75" customHeight="1" x14ac:dyDescent="0.3"/>
    <row r="465" s="178" customFormat="1" ht="15.75" customHeight="1" x14ac:dyDescent="0.3"/>
    <row r="466" s="178" customFormat="1" ht="15.75" customHeight="1" x14ac:dyDescent="0.3"/>
    <row r="467" s="178" customFormat="1" ht="15.75" customHeight="1" x14ac:dyDescent="0.3"/>
    <row r="468" s="178" customFormat="1" ht="15.75" customHeight="1" x14ac:dyDescent="0.3"/>
    <row r="469" s="178" customFormat="1" ht="15.75" customHeight="1" x14ac:dyDescent="0.3"/>
    <row r="470" s="178" customFormat="1" ht="15.75" customHeight="1" x14ac:dyDescent="0.3"/>
    <row r="471" s="178" customFormat="1" ht="15.75" customHeight="1" x14ac:dyDescent="0.3"/>
    <row r="472" s="178" customFormat="1" ht="15.75" customHeight="1" x14ac:dyDescent="0.3"/>
    <row r="473" s="178" customFormat="1" ht="15.75" customHeight="1" x14ac:dyDescent="0.3"/>
    <row r="474" s="178" customFormat="1" ht="15.75" customHeight="1" x14ac:dyDescent="0.3"/>
    <row r="475" s="178" customFormat="1" ht="15.75" customHeight="1" x14ac:dyDescent="0.3"/>
    <row r="476" s="178" customFormat="1" ht="15.75" customHeight="1" x14ac:dyDescent="0.3"/>
    <row r="477" s="178" customFormat="1" ht="15.75" customHeight="1" x14ac:dyDescent="0.3"/>
    <row r="478" s="178" customFormat="1" ht="15.75" customHeight="1" x14ac:dyDescent="0.3"/>
    <row r="479" s="178" customFormat="1" ht="15.75" customHeight="1" x14ac:dyDescent="0.3"/>
    <row r="480" s="178" customFormat="1" ht="15.75" customHeight="1" x14ac:dyDescent="0.3"/>
    <row r="481" s="178" customFormat="1" ht="15.75" customHeight="1" x14ac:dyDescent="0.3"/>
    <row r="482" s="178" customFormat="1" ht="15.75" customHeight="1" x14ac:dyDescent="0.3"/>
    <row r="483" s="178" customFormat="1" ht="15.75" customHeight="1" x14ac:dyDescent="0.3"/>
    <row r="484" s="178" customFormat="1" ht="15.75" customHeight="1" x14ac:dyDescent="0.3"/>
    <row r="485" s="178" customFormat="1" ht="15.75" customHeight="1" x14ac:dyDescent="0.3"/>
    <row r="486" s="178" customFormat="1" ht="15.75" customHeight="1" x14ac:dyDescent="0.3"/>
    <row r="487" s="178" customFormat="1" ht="15.75" customHeight="1" x14ac:dyDescent="0.3"/>
    <row r="488" s="178" customFormat="1" ht="15.75" customHeight="1" x14ac:dyDescent="0.3"/>
    <row r="489" s="178" customFormat="1" ht="15.75" customHeight="1" x14ac:dyDescent="0.3"/>
    <row r="490" s="178" customFormat="1" ht="15.75" customHeight="1" x14ac:dyDescent="0.3"/>
    <row r="491" s="178" customFormat="1" ht="15.75" customHeight="1" x14ac:dyDescent="0.3"/>
    <row r="492" s="178" customFormat="1" ht="15.75" customHeight="1" x14ac:dyDescent="0.3"/>
    <row r="493" s="178" customFormat="1" ht="15.75" customHeight="1" x14ac:dyDescent="0.3"/>
    <row r="494" s="178" customFormat="1" ht="15.75" customHeight="1" x14ac:dyDescent="0.3"/>
    <row r="495" s="178" customFormat="1" ht="15.75" customHeight="1" x14ac:dyDescent="0.3"/>
    <row r="496" s="178" customFormat="1" ht="15.75" customHeight="1" x14ac:dyDescent="0.3"/>
    <row r="497" s="178" customFormat="1" ht="15.75" customHeight="1" x14ac:dyDescent="0.3"/>
    <row r="498" s="178" customFormat="1" ht="15.75" customHeight="1" x14ac:dyDescent="0.3"/>
    <row r="499" s="178" customFormat="1" ht="15.75" customHeight="1" x14ac:dyDescent="0.3"/>
    <row r="500" s="178" customFormat="1" ht="15.75" customHeight="1" x14ac:dyDescent="0.3"/>
    <row r="501" s="178" customFormat="1" ht="15.75" customHeight="1" x14ac:dyDescent="0.3"/>
    <row r="502" s="178" customFormat="1" ht="15.75" customHeight="1" x14ac:dyDescent="0.3"/>
    <row r="503" s="178" customFormat="1" ht="15.75" customHeight="1" x14ac:dyDescent="0.3"/>
    <row r="504" s="178" customFormat="1" ht="15.75" customHeight="1" x14ac:dyDescent="0.3"/>
    <row r="505" s="178" customFormat="1" ht="15.75" customHeight="1" x14ac:dyDescent="0.3"/>
    <row r="506" s="178" customFormat="1" ht="15.75" customHeight="1" x14ac:dyDescent="0.3"/>
    <row r="507" s="178" customFormat="1" ht="15.75" customHeight="1" x14ac:dyDescent="0.3"/>
    <row r="508" s="178" customFormat="1" ht="15.75" customHeight="1" x14ac:dyDescent="0.3"/>
    <row r="509" s="178" customFormat="1" ht="15.75" customHeight="1" x14ac:dyDescent="0.3"/>
    <row r="510" s="178" customFormat="1" ht="15.75" customHeight="1" x14ac:dyDescent="0.3"/>
    <row r="511" s="178" customFormat="1" ht="15.75" customHeight="1" x14ac:dyDescent="0.3"/>
    <row r="512" s="178" customFormat="1" ht="15.75" customHeight="1" x14ac:dyDescent="0.3"/>
    <row r="513" s="178" customFormat="1" ht="15.75" customHeight="1" x14ac:dyDescent="0.3"/>
    <row r="514" s="178" customFormat="1" ht="15.75" customHeight="1" x14ac:dyDescent="0.3"/>
    <row r="515" s="178" customFormat="1" ht="15.75" customHeight="1" x14ac:dyDescent="0.3"/>
    <row r="516" s="178" customFormat="1" ht="15.75" customHeight="1" x14ac:dyDescent="0.3"/>
    <row r="517" s="178" customFormat="1" ht="15.75" customHeight="1" x14ac:dyDescent="0.3"/>
    <row r="518" s="178" customFormat="1" ht="15.75" customHeight="1" x14ac:dyDescent="0.3"/>
    <row r="519" s="178" customFormat="1" ht="15.75" customHeight="1" x14ac:dyDescent="0.3"/>
    <row r="520" s="178" customFormat="1" ht="15.75" customHeight="1" x14ac:dyDescent="0.3"/>
    <row r="521" s="178" customFormat="1" ht="15.75" customHeight="1" x14ac:dyDescent="0.3"/>
    <row r="522" s="178" customFormat="1" ht="15.75" customHeight="1" x14ac:dyDescent="0.3"/>
    <row r="523" s="178" customFormat="1" ht="15.75" customHeight="1" x14ac:dyDescent="0.3"/>
    <row r="524" s="178" customFormat="1" ht="15.75" customHeight="1" x14ac:dyDescent="0.3"/>
    <row r="525" s="178" customFormat="1" ht="15.75" customHeight="1" x14ac:dyDescent="0.3"/>
    <row r="526" s="178" customFormat="1" ht="15.75" customHeight="1" x14ac:dyDescent="0.3"/>
    <row r="527" s="178" customFormat="1" ht="15.75" customHeight="1" x14ac:dyDescent="0.3"/>
    <row r="528" s="178" customFormat="1" ht="15.75" customHeight="1" x14ac:dyDescent="0.3"/>
    <row r="529" s="178" customFormat="1" ht="15.75" customHeight="1" x14ac:dyDescent="0.3"/>
    <row r="530" s="178" customFormat="1" ht="15.75" customHeight="1" x14ac:dyDescent="0.3"/>
    <row r="531" s="178" customFormat="1" ht="15.75" customHeight="1" x14ac:dyDescent="0.3"/>
    <row r="532" s="178" customFormat="1" ht="15.75" customHeight="1" x14ac:dyDescent="0.3"/>
    <row r="533" s="178" customFormat="1" ht="15.75" customHeight="1" x14ac:dyDescent="0.3"/>
    <row r="534" s="178" customFormat="1" ht="15.75" customHeight="1" x14ac:dyDescent="0.3"/>
    <row r="535" s="178" customFormat="1" ht="15.75" customHeight="1" x14ac:dyDescent="0.3"/>
    <row r="536" s="178" customFormat="1" ht="15.75" customHeight="1" x14ac:dyDescent="0.3"/>
    <row r="537" s="178" customFormat="1" ht="15.75" customHeight="1" x14ac:dyDescent="0.3"/>
    <row r="538" s="178" customFormat="1" ht="15.75" customHeight="1" x14ac:dyDescent="0.3"/>
    <row r="539" s="178" customFormat="1" ht="15.75" customHeight="1" x14ac:dyDescent="0.3"/>
    <row r="540" s="178" customFormat="1" ht="15.75" customHeight="1" x14ac:dyDescent="0.3"/>
    <row r="541" s="178" customFormat="1" ht="15.75" customHeight="1" x14ac:dyDescent="0.3"/>
    <row r="542" s="178" customFormat="1" ht="15.75" customHeight="1" x14ac:dyDescent="0.3"/>
    <row r="543" s="178" customFormat="1" ht="15.75" customHeight="1" x14ac:dyDescent="0.3"/>
    <row r="544" s="178" customFormat="1" ht="15.75" customHeight="1" x14ac:dyDescent="0.3"/>
    <row r="545" s="178" customFormat="1" ht="15.75" customHeight="1" x14ac:dyDescent="0.3"/>
    <row r="546" s="178" customFormat="1" ht="15.75" customHeight="1" x14ac:dyDescent="0.3"/>
    <row r="547" s="178" customFormat="1" ht="15.75" customHeight="1" x14ac:dyDescent="0.3"/>
    <row r="548" s="178" customFormat="1" ht="15.75" customHeight="1" x14ac:dyDescent="0.3"/>
    <row r="549" s="178" customFormat="1" ht="15.75" customHeight="1" x14ac:dyDescent="0.3"/>
    <row r="550" s="178" customFormat="1" ht="15.75" customHeight="1" x14ac:dyDescent="0.3"/>
    <row r="551" s="178" customFormat="1" ht="15.75" customHeight="1" x14ac:dyDescent="0.3"/>
    <row r="552" s="178" customFormat="1" ht="15.75" customHeight="1" x14ac:dyDescent="0.3"/>
    <row r="553" s="178" customFormat="1" ht="15.75" customHeight="1" x14ac:dyDescent="0.3"/>
    <row r="554" s="178" customFormat="1" ht="15.75" customHeight="1" x14ac:dyDescent="0.3"/>
    <row r="555" s="178" customFormat="1" ht="15.75" customHeight="1" x14ac:dyDescent="0.3"/>
    <row r="556" s="178" customFormat="1" ht="15.75" customHeight="1" x14ac:dyDescent="0.3"/>
    <row r="557" s="178" customFormat="1" ht="15.75" customHeight="1" x14ac:dyDescent="0.3"/>
    <row r="558" s="178" customFormat="1" ht="15.75" customHeight="1" x14ac:dyDescent="0.3"/>
    <row r="559" s="178" customFormat="1" ht="15.75" customHeight="1" x14ac:dyDescent="0.3"/>
    <row r="560" s="178" customFormat="1" ht="15.75" customHeight="1" x14ac:dyDescent="0.3"/>
    <row r="561" s="178" customFormat="1" ht="15.75" customHeight="1" x14ac:dyDescent="0.3"/>
    <row r="562" s="178" customFormat="1" ht="15.75" customHeight="1" x14ac:dyDescent="0.3"/>
    <row r="563" s="178" customFormat="1" ht="15.75" customHeight="1" x14ac:dyDescent="0.3"/>
    <row r="564" s="178" customFormat="1" ht="15.75" customHeight="1" x14ac:dyDescent="0.3"/>
    <row r="565" s="178" customFormat="1" ht="15.75" customHeight="1" x14ac:dyDescent="0.3"/>
    <row r="566" s="178" customFormat="1" ht="15.75" customHeight="1" x14ac:dyDescent="0.3"/>
    <row r="567" s="178" customFormat="1" ht="15.75" customHeight="1" x14ac:dyDescent="0.3"/>
    <row r="568" s="178" customFormat="1" ht="15.75" customHeight="1" x14ac:dyDescent="0.3"/>
    <row r="569" s="178" customFormat="1" ht="15.75" customHeight="1" x14ac:dyDescent="0.3"/>
    <row r="570" s="178" customFormat="1" ht="15.75" customHeight="1" x14ac:dyDescent="0.3"/>
    <row r="571" s="178" customFormat="1" ht="15.75" customHeight="1" x14ac:dyDescent="0.3"/>
    <row r="572" s="178" customFormat="1" ht="15.75" customHeight="1" x14ac:dyDescent="0.3"/>
    <row r="573" s="178" customFormat="1" ht="15.75" customHeight="1" x14ac:dyDescent="0.3"/>
    <row r="574" s="178" customFormat="1" ht="15.75" customHeight="1" x14ac:dyDescent="0.3"/>
    <row r="575" s="178" customFormat="1" ht="15.75" customHeight="1" x14ac:dyDescent="0.3"/>
    <row r="576" s="178" customFormat="1" ht="15.75" customHeight="1" x14ac:dyDescent="0.3"/>
    <row r="577" s="178" customFormat="1" ht="15.75" customHeight="1" x14ac:dyDescent="0.3"/>
    <row r="578" s="178" customFormat="1" ht="15.75" customHeight="1" x14ac:dyDescent="0.3"/>
    <row r="579" s="178" customFormat="1" ht="15.75" customHeight="1" x14ac:dyDescent="0.3"/>
    <row r="580" s="178" customFormat="1" ht="15.75" customHeight="1" x14ac:dyDescent="0.3"/>
    <row r="581" s="178" customFormat="1" ht="15.75" customHeight="1" x14ac:dyDescent="0.3"/>
    <row r="582" s="178" customFormat="1" ht="15.75" customHeight="1" x14ac:dyDescent="0.3"/>
    <row r="583" s="178" customFormat="1" ht="15.75" customHeight="1" x14ac:dyDescent="0.3"/>
    <row r="584" s="178" customFormat="1" ht="15.75" customHeight="1" x14ac:dyDescent="0.3"/>
    <row r="585" s="178" customFormat="1" ht="15.75" customHeight="1" x14ac:dyDescent="0.3"/>
    <row r="586" s="178" customFormat="1" ht="15.75" customHeight="1" x14ac:dyDescent="0.3"/>
    <row r="587" s="178" customFormat="1" ht="15.75" customHeight="1" x14ac:dyDescent="0.3"/>
    <row r="588" s="178" customFormat="1" ht="15.75" customHeight="1" x14ac:dyDescent="0.3"/>
    <row r="589" s="178" customFormat="1" ht="15.75" customHeight="1" x14ac:dyDescent="0.3"/>
    <row r="590" s="178" customFormat="1" ht="15.75" customHeight="1" x14ac:dyDescent="0.3"/>
    <row r="591" s="178" customFormat="1" ht="15.75" customHeight="1" x14ac:dyDescent="0.3"/>
    <row r="592" s="178" customFormat="1" ht="15.75" customHeight="1" x14ac:dyDescent="0.3"/>
    <row r="593" s="178" customFormat="1" ht="15.75" customHeight="1" x14ac:dyDescent="0.3"/>
    <row r="594" s="178" customFormat="1" ht="15.75" customHeight="1" x14ac:dyDescent="0.3"/>
    <row r="595" s="178" customFormat="1" ht="15.75" customHeight="1" x14ac:dyDescent="0.3"/>
    <row r="596" s="178" customFormat="1" ht="15.75" customHeight="1" x14ac:dyDescent="0.3"/>
    <row r="597" s="178" customFormat="1" ht="15.75" customHeight="1" x14ac:dyDescent="0.3"/>
    <row r="598" s="178" customFormat="1" ht="15.75" customHeight="1" x14ac:dyDescent="0.3"/>
    <row r="599" s="178" customFormat="1" ht="15.75" customHeight="1" x14ac:dyDescent="0.3"/>
    <row r="600" s="178" customFormat="1" ht="15.75" customHeight="1" x14ac:dyDescent="0.3"/>
    <row r="601" s="178" customFormat="1" ht="15.75" customHeight="1" x14ac:dyDescent="0.3"/>
    <row r="602" s="178" customFormat="1" ht="15.75" customHeight="1" x14ac:dyDescent="0.3"/>
    <row r="603" s="178" customFormat="1" ht="15.75" customHeight="1" x14ac:dyDescent="0.3"/>
    <row r="604" s="178" customFormat="1" ht="15.75" customHeight="1" x14ac:dyDescent="0.3"/>
    <row r="605" s="178" customFormat="1" ht="15.75" customHeight="1" x14ac:dyDescent="0.3"/>
    <row r="606" s="178" customFormat="1" ht="15.75" customHeight="1" x14ac:dyDescent="0.3"/>
    <row r="607" s="178" customFormat="1" ht="15.75" customHeight="1" x14ac:dyDescent="0.3"/>
    <row r="608" s="178" customFormat="1" ht="15.75" customHeight="1" x14ac:dyDescent="0.3"/>
    <row r="609" s="178" customFormat="1" ht="15.75" customHeight="1" x14ac:dyDescent="0.3"/>
    <row r="610" s="178" customFormat="1" ht="15.75" customHeight="1" x14ac:dyDescent="0.3"/>
    <row r="611" s="178" customFormat="1" ht="15.75" customHeight="1" x14ac:dyDescent="0.3"/>
    <row r="612" s="178" customFormat="1" ht="15.75" customHeight="1" x14ac:dyDescent="0.3"/>
    <row r="613" s="178" customFormat="1" ht="15.75" customHeight="1" x14ac:dyDescent="0.3"/>
    <row r="614" s="178" customFormat="1" ht="15.75" customHeight="1" x14ac:dyDescent="0.3"/>
    <row r="615" s="178" customFormat="1" ht="15.75" customHeight="1" x14ac:dyDescent="0.3"/>
    <row r="616" s="178" customFormat="1" ht="15.75" customHeight="1" x14ac:dyDescent="0.3"/>
    <row r="617" s="178" customFormat="1" ht="15.75" customHeight="1" x14ac:dyDescent="0.3"/>
    <row r="618" s="178" customFormat="1" ht="15.75" customHeight="1" x14ac:dyDescent="0.3"/>
    <row r="619" s="178" customFormat="1" ht="15.75" customHeight="1" x14ac:dyDescent="0.3"/>
    <row r="620" s="178" customFormat="1" ht="15.75" customHeight="1" x14ac:dyDescent="0.3"/>
    <row r="621" s="178" customFormat="1" ht="15.75" customHeight="1" x14ac:dyDescent="0.3"/>
    <row r="622" s="178" customFormat="1" ht="15.75" customHeight="1" x14ac:dyDescent="0.3"/>
    <row r="623" s="178" customFormat="1" ht="15.75" customHeight="1" x14ac:dyDescent="0.3"/>
    <row r="624" s="178" customFormat="1" ht="15.75" customHeight="1" x14ac:dyDescent="0.3"/>
    <row r="625" s="178" customFormat="1" ht="15.75" customHeight="1" x14ac:dyDescent="0.3"/>
    <row r="626" s="178" customFormat="1" ht="15.75" customHeight="1" x14ac:dyDescent="0.3"/>
    <row r="627" s="178" customFormat="1" ht="15.75" customHeight="1" x14ac:dyDescent="0.3"/>
    <row r="628" s="178" customFormat="1" ht="15.75" customHeight="1" x14ac:dyDescent="0.3"/>
    <row r="629" s="178" customFormat="1" ht="15.75" customHeight="1" x14ac:dyDescent="0.3"/>
    <row r="630" s="178" customFormat="1" ht="15.75" customHeight="1" x14ac:dyDescent="0.3"/>
    <row r="631" s="178" customFormat="1" ht="15.75" customHeight="1" x14ac:dyDescent="0.3"/>
    <row r="632" s="178" customFormat="1" ht="15.75" customHeight="1" x14ac:dyDescent="0.3"/>
    <row r="633" s="178" customFormat="1" ht="15.75" customHeight="1" x14ac:dyDescent="0.3"/>
    <row r="634" s="178" customFormat="1" ht="15.75" customHeight="1" x14ac:dyDescent="0.3"/>
    <row r="635" s="178" customFormat="1" ht="15.75" customHeight="1" x14ac:dyDescent="0.3"/>
    <row r="636" s="178" customFormat="1" ht="15.75" customHeight="1" x14ac:dyDescent="0.3"/>
    <row r="637" s="178" customFormat="1" ht="15.75" customHeight="1" x14ac:dyDescent="0.3"/>
    <row r="638" s="178" customFormat="1" ht="15.75" customHeight="1" x14ac:dyDescent="0.3"/>
    <row r="639" s="178" customFormat="1" ht="15.75" customHeight="1" x14ac:dyDescent="0.3"/>
    <row r="640" s="178" customFormat="1" ht="15.75" customHeight="1" x14ac:dyDescent="0.3"/>
    <row r="641" s="178" customFormat="1" ht="15.75" customHeight="1" x14ac:dyDescent="0.3"/>
    <row r="642" s="178" customFormat="1" ht="15.75" customHeight="1" x14ac:dyDescent="0.3"/>
    <row r="643" s="178" customFormat="1" ht="15.75" customHeight="1" x14ac:dyDescent="0.3"/>
    <row r="644" s="178" customFormat="1" ht="15.75" customHeight="1" x14ac:dyDescent="0.3"/>
    <row r="645" s="178" customFormat="1" ht="15.75" customHeight="1" x14ac:dyDescent="0.3"/>
    <row r="646" s="178" customFormat="1" ht="15.75" customHeight="1" x14ac:dyDescent="0.3"/>
    <row r="647" s="178" customFormat="1" ht="15.75" customHeight="1" x14ac:dyDescent="0.3"/>
    <row r="648" s="178" customFormat="1" ht="15.75" customHeight="1" x14ac:dyDescent="0.3"/>
    <row r="649" s="178" customFormat="1" ht="15.75" customHeight="1" x14ac:dyDescent="0.3"/>
    <row r="650" s="178" customFormat="1" ht="15.75" customHeight="1" x14ac:dyDescent="0.3"/>
    <row r="651" s="178" customFormat="1" ht="15.75" customHeight="1" x14ac:dyDescent="0.3"/>
    <row r="652" s="178" customFormat="1" ht="15.75" customHeight="1" x14ac:dyDescent="0.3"/>
    <row r="653" s="178" customFormat="1" ht="15.75" customHeight="1" x14ac:dyDescent="0.3"/>
    <row r="654" s="178" customFormat="1" ht="15.75" customHeight="1" x14ac:dyDescent="0.3"/>
    <row r="655" s="178" customFormat="1" ht="15.75" customHeight="1" x14ac:dyDescent="0.3"/>
    <row r="656" s="178" customFormat="1" ht="15.75" customHeight="1" x14ac:dyDescent="0.3"/>
    <row r="657" s="178" customFormat="1" ht="15.75" customHeight="1" x14ac:dyDescent="0.3"/>
    <row r="658" s="178" customFormat="1" ht="15.75" customHeight="1" x14ac:dyDescent="0.3"/>
    <row r="659" s="178" customFormat="1" ht="15.75" customHeight="1" x14ac:dyDescent="0.3"/>
    <row r="660" s="178" customFormat="1" ht="15.75" customHeight="1" x14ac:dyDescent="0.3"/>
    <row r="661" s="178" customFormat="1" ht="15.75" customHeight="1" x14ac:dyDescent="0.3"/>
    <row r="662" s="178" customFormat="1" ht="15.75" customHeight="1" x14ac:dyDescent="0.3"/>
    <row r="663" s="178" customFormat="1" ht="15.75" customHeight="1" x14ac:dyDescent="0.3"/>
    <row r="664" s="178" customFormat="1" ht="15.75" customHeight="1" x14ac:dyDescent="0.3"/>
    <row r="665" s="178" customFormat="1" ht="15.75" customHeight="1" x14ac:dyDescent="0.3"/>
    <row r="666" s="178" customFormat="1" ht="15.75" customHeight="1" x14ac:dyDescent="0.3"/>
    <row r="667" s="178" customFormat="1" ht="15.75" customHeight="1" x14ac:dyDescent="0.3"/>
    <row r="668" s="178" customFormat="1" ht="15.75" customHeight="1" x14ac:dyDescent="0.3"/>
    <row r="669" s="178" customFormat="1" ht="15.75" customHeight="1" x14ac:dyDescent="0.3"/>
    <row r="670" s="178" customFormat="1" ht="15.75" customHeight="1" x14ac:dyDescent="0.3"/>
    <row r="671" s="178" customFormat="1" ht="15.75" customHeight="1" x14ac:dyDescent="0.3"/>
    <row r="672" s="178" customFormat="1" ht="15.75" customHeight="1" x14ac:dyDescent="0.3"/>
    <row r="673" s="178" customFormat="1" ht="15.75" customHeight="1" x14ac:dyDescent="0.3"/>
    <row r="674" s="178" customFormat="1" ht="15.75" customHeight="1" x14ac:dyDescent="0.3"/>
    <row r="675" s="178" customFormat="1" ht="15.75" customHeight="1" x14ac:dyDescent="0.3"/>
    <row r="676" s="178" customFormat="1" ht="15.75" customHeight="1" x14ac:dyDescent="0.3"/>
    <row r="677" s="178" customFormat="1" ht="15.75" customHeight="1" x14ac:dyDescent="0.3"/>
    <row r="678" s="178" customFormat="1" ht="15.75" customHeight="1" x14ac:dyDescent="0.3"/>
    <row r="679" s="178" customFormat="1" ht="15.75" customHeight="1" x14ac:dyDescent="0.3"/>
    <row r="680" s="178" customFormat="1" ht="15.75" customHeight="1" x14ac:dyDescent="0.3"/>
    <row r="681" s="178" customFormat="1" ht="15.75" customHeight="1" x14ac:dyDescent="0.3"/>
    <row r="682" s="178" customFormat="1" ht="15.75" customHeight="1" x14ac:dyDescent="0.3"/>
    <row r="683" s="178" customFormat="1" ht="15.75" customHeight="1" x14ac:dyDescent="0.3"/>
    <row r="684" s="178" customFormat="1" ht="15.75" customHeight="1" x14ac:dyDescent="0.3"/>
    <row r="685" s="178" customFormat="1" ht="15.75" customHeight="1" x14ac:dyDescent="0.3"/>
    <row r="686" s="178" customFormat="1" ht="15.75" customHeight="1" x14ac:dyDescent="0.3"/>
    <row r="687" s="178" customFormat="1" ht="15.75" customHeight="1" x14ac:dyDescent="0.3"/>
    <row r="688" s="178" customFormat="1" ht="15.75" customHeight="1" x14ac:dyDescent="0.3"/>
    <row r="689" s="178" customFormat="1" ht="15.75" customHeight="1" x14ac:dyDescent="0.3"/>
    <row r="690" s="178" customFormat="1" ht="15.75" customHeight="1" x14ac:dyDescent="0.3"/>
    <row r="691" s="178" customFormat="1" ht="15.75" customHeight="1" x14ac:dyDescent="0.3"/>
    <row r="692" s="178" customFormat="1" ht="15.75" customHeight="1" x14ac:dyDescent="0.3"/>
    <row r="693" s="178" customFormat="1" ht="15.75" customHeight="1" x14ac:dyDescent="0.3"/>
    <row r="694" s="178" customFormat="1" ht="15.75" customHeight="1" x14ac:dyDescent="0.3"/>
    <row r="695" s="178" customFormat="1" ht="15.75" customHeight="1" x14ac:dyDescent="0.3"/>
    <row r="696" s="178" customFormat="1" ht="15.75" customHeight="1" x14ac:dyDescent="0.3"/>
    <row r="697" s="178" customFormat="1" ht="15.75" customHeight="1" x14ac:dyDescent="0.3"/>
    <row r="698" s="178" customFormat="1" ht="15.75" customHeight="1" x14ac:dyDescent="0.3"/>
    <row r="699" s="178" customFormat="1" ht="15.75" customHeight="1" x14ac:dyDescent="0.3"/>
    <row r="700" s="178" customFormat="1" ht="15.75" customHeight="1" x14ac:dyDescent="0.3"/>
    <row r="701" s="178" customFormat="1" ht="15.75" customHeight="1" x14ac:dyDescent="0.3"/>
    <row r="702" s="178" customFormat="1" ht="15.75" customHeight="1" x14ac:dyDescent="0.3"/>
    <row r="703" s="178" customFormat="1" ht="15.75" customHeight="1" x14ac:dyDescent="0.3"/>
    <row r="704" s="178" customFormat="1" ht="15.75" customHeight="1" x14ac:dyDescent="0.3"/>
    <row r="705" s="178" customFormat="1" ht="15.75" customHeight="1" x14ac:dyDescent="0.3"/>
    <row r="706" s="178" customFormat="1" ht="15.75" customHeight="1" x14ac:dyDescent="0.3"/>
    <row r="707" s="178" customFormat="1" ht="15.75" customHeight="1" x14ac:dyDescent="0.3"/>
    <row r="708" s="178" customFormat="1" ht="15.75" customHeight="1" x14ac:dyDescent="0.3"/>
    <row r="709" s="178" customFormat="1" ht="15.75" customHeight="1" x14ac:dyDescent="0.3"/>
    <row r="710" s="178" customFormat="1" ht="15.75" customHeight="1" x14ac:dyDescent="0.3"/>
    <row r="711" s="178" customFormat="1" ht="15.75" customHeight="1" x14ac:dyDescent="0.3"/>
    <row r="712" s="178" customFormat="1" ht="15.75" customHeight="1" x14ac:dyDescent="0.3"/>
    <row r="713" s="178" customFormat="1" ht="15.75" customHeight="1" x14ac:dyDescent="0.3"/>
    <row r="714" s="178" customFormat="1" ht="15.75" customHeight="1" x14ac:dyDescent="0.3"/>
    <row r="715" s="178" customFormat="1" ht="15.75" customHeight="1" x14ac:dyDescent="0.3"/>
    <row r="716" s="178" customFormat="1" ht="15.75" customHeight="1" x14ac:dyDescent="0.3"/>
    <row r="717" s="178" customFormat="1" ht="15.75" customHeight="1" x14ac:dyDescent="0.3"/>
    <row r="718" s="178" customFormat="1" ht="15.75" customHeight="1" x14ac:dyDescent="0.3"/>
    <row r="719" s="178" customFormat="1" ht="15.75" customHeight="1" x14ac:dyDescent="0.3"/>
    <row r="720" s="178" customFormat="1" ht="15.75" customHeight="1" x14ac:dyDescent="0.3"/>
    <row r="721" s="178" customFormat="1" ht="15.75" customHeight="1" x14ac:dyDescent="0.3"/>
    <row r="722" s="178" customFormat="1" ht="15.75" customHeight="1" x14ac:dyDescent="0.3"/>
    <row r="723" s="178" customFormat="1" ht="15.75" customHeight="1" x14ac:dyDescent="0.3"/>
    <row r="724" s="178" customFormat="1" ht="15.75" customHeight="1" x14ac:dyDescent="0.3"/>
    <row r="725" s="178" customFormat="1" ht="15.75" customHeight="1" x14ac:dyDescent="0.3"/>
    <row r="726" s="178" customFormat="1" ht="15.75" customHeight="1" x14ac:dyDescent="0.3"/>
    <row r="727" s="178" customFormat="1" ht="15.75" customHeight="1" x14ac:dyDescent="0.3"/>
    <row r="728" s="178" customFormat="1" ht="15.75" customHeight="1" x14ac:dyDescent="0.3"/>
    <row r="729" s="178" customFormat="1" ht="15.75" customHeight="1" x14ac:dyDescent="0.3"/>
    <row r="730" s="178" customFormat="1" ht="15.75" customHeight="1" x14ac:dyDescent="0.3"/>
    <row r="731" s="178" customFormat="1" ht="15.75" customHeight="1" x14ac:dyDescent="0.3"/>
    <row r="732" s="178" customFormat="1" ht="15.75" customHeight="1" x14ac:dyDescent="0.3"/>
    <row r="733" s="178" customFormat="1" ht="15.75" customHeight="1" x14ac:dyDescent="0.3"/>
    <row r="734" s="178" customFormat="1" ht="15.75" customHeight="1" x14ac:dyDescent="0.3"/>
    <row r="735" s="178" customFormat="1" ht="15.75" customHeight="1" x14ac:dyDescent="0.3"/>
    <row r="736" s="178" customFormat="1" ht="15.75" customHeight="1" x14ac:dyDescent="0.3"/>
    <row r="737" s="178" customFormat="1" ht="15.75" customHeight="1" x14ac:dyDescent="0.3"/>
    <row r="738" s="178" customFormat="1" ht="15.75" customHeight="1" x14ac:dyDescent="0.3"/>
    <row r="739" s="178" customFormat="1" ht="15.75" customHeight="1" x14ac:dyDescent="0.3"/>
    <row r="740" s="178" customFormat="1" ht="15.75" customHeight="1" x14ac:dyDescent="0.3"/>
    <row r="741" s="178" customFormat="1" ht="15.75" customHeight="1" x14ac:dyDescent="0.3"/>
    <row r="742" s="178" customFormat="1" ht="15.75" customHeight="1" x14ac:dyDescent="0.3"/>
    <row r="743" s="178" customFormat="1" ht="15.75" customHeight="1" x14ac:dyDescent="0.3"/>
    <row r="744" s="178" customFormat="1" ht="15.75" customHeight="1" x14ac:dyDescent="0.3"/>
    <row r="745" s="178" customFormat="1" ht="15.75" customHeight="1" x14ac:dyDescent="0.3"/>
    <row r="746" s="178" customFormat="1" ht="15.75" customHeight="1" x14ac:dyDescent="0.3"/>
    <row r="747" s="178" customFormat="1" ht="15.75" customHeight="1" x14ac:dyDescent="0.3"/>
    <row r="748" s="178" customFormat="1" ht="15.75" customHeight="1" x14ac:dyDescent="0.3"/>
    <row r="749" s="178" customFormat="1" ht="15.75" customHeight="1" x14ac:dyDescent="0.3"/>
    <row r="750" s="178" customFormat="1" ht="15.75" customHeight="1" x14ac:dyDescent="0.3"/>
    <row r="751" s="178" customFormat="1" ht="15.75" customHeight="1" x14ac:dyDescent="0.3"/>
    <row r="752" s="178" customFormat="1" ht="15.75" customHeight="1" x14ac:dyDescent="0.3"/>
    <row r="753" s="178" customFormat="1" ht="15.75" customHeight="1" x14ac:dyDescent="0.3"/>
    <row r="754" s="178" customFormat="1" ht="15.75" customHeight="1" x14ac:dyDescent="0.3"/>
    <row r="755" s="178" customFormat="1" ht="15.75" customHeight="1" x14ac:dyDescent="0.3"/>
    <row r="756" s="178" customFormat="1" ht="15.75" customHeight="1" x14ac:dyDescent="0.3"/>
    <row r="757" s="178" customFormat="1" ht="15.75" customHeight="1" x14ac:dyDescent="0.3"/>
    <row r="758" s="178" customFormat="1" ht="15.75" customHeight="1" x14ac:dyDescent="0.3"/>
    <row r="759" s="178" customFormat="1" ht="15.75" customHeight="1" x14ac:dyDescent="0.3"/>
    <row r="760" s="178" customFormat="1" ht="15.75" customHeight="1" x14ac:dyDescent="0.3"/>
    <row r="761" s="178" customFormat="1" ht="15.75" customHeight="1" x14ac:dyDescent="0.3"/>
    <row r="762" s="178" customFormat="1" ht="15.75" customHeight="1" x14ac:dyDescent="0.3"/>
    <row r="763" s="178" customFormat="1" ht="15.75" customHeight="1" x14ac:dyDescent="0.3"/>
    <row r="764" s="178" customFormat="1" ht="15.75" customHeight="1" x14ac:dyDescent="0.3"/>
    <row r="765" s="178" customFormat="1" ht="15.75" customHeight="1" x14ac:dyDescent="0.3"/>
    <row r="766" s="178" customFormat="1" ht="15.75" customHeight="1" x14ac:dyDescent="0.3"/>
    <row r="767" s="178" customFormat="1" ht="15.75" customHeight="1" x14ac:dyDescent="0.3"/>
    <row r="768" s="178" customFormat="1" ht="15.75" customHeight="1" x14ac:dyDescent="0.3"/>
    <row r="769" s="178" customFormat="1" ht="15.75" customHeight="1" x14ac:dyDescent="0.3"/>
    <row r="770" s="178" customFormat="1" ht="15.75" customHeight="1" x14ac:dyDescent="0.3"/>
    <row r="771" s="178" customFormat="1" ht="15.75" customHeight="1" x14ac:dyDescent="0.3"/>
    <row r="772" s="178" customFormat="1" ht="15.75" customHeight="1" x14ac:dyDescent="0.3"/>
    <row r="773" s="178" customFormat="1" ht="15.75" customHeight="1" x14ac:dyDescent="0.3"/>
    <row r="774" s="178" customFormat="1" ht="15.75" customHeight="1" x14ac:dyDescent="0.3"/>
    <row r="775" s="178" customFormat="1" ht="15.75" customHeight="1" x14ac:dyDescent="0.3"/>
    <row r="776" s="178" customFormat="1" ht="15.75" customHeight="1" x14ac:dyDescent="0.3"/>
    <row r="777" s="178" customFormat="1" ht="15.75" customHeight="1" x14ac:dyDescent="0.3"/>
    <row r="778" s="178" customFormat="1" ht="15.75" customHeight="1" x14ac:dyDescent="0.3"/>
    <row r="779" s="178" customFormat="1" ht="15.75" customHeight="1" x14ac:dyDescent="0.3"/>
    <row r="780" s="178" customFormat="1" ht="15.75" customHeight="1" x14ac:dyDescent="0.3"/>
    <row r="781" s="178" customFormat="1" ht="15.75" customHeight="1" x14ac:dyDescent="0.3"/>
    <row r="782" s="178" customFormat="1" ht="15.75" customHeight="1" x14ac:dyDescent="0.3"/>
    <row r="783" s="178" customFormat="1" ht="15.75" customHeight="1" x14ac:dyDescent="0.3"/>
    <row r="784" s="178" customFormat="1" ht="15.75" customHeight="1" x14ac:dyDescent="0.3"/>
    <row r="785" s="178" customFormat="1" ht="15.75" customHeight="1" x14ac:dyDescent="0.3"/>
    <row r="786" s="178" customFormat="1" ht="15.75" customHeight="1" x14ac:dyDescent="0.3"/>
    <row r="787" s="178" customFormat="1" ht="15.75" customHeight="1" x14ac:dyDescent="0.3"/>
    <row r="788" s="178" customFormat="1" ht="15.75" customHeight="1" x14ac:dyDescent="0.3"/>
    <row r="789" s="178" customFormat="1" ht="15.75" customHeight="1" x14ac:dyDescent="0.3"/>
    <row r="790" s="178" customFormat="1" ht="15.75" customHeight="1" x14ac:dyDescent="0.3"/>
    <row r="791" s="178" customFormat="1" ht="15.75" customHeight="1" x14ac:dyDescent="0.3"/>
    <row r="792" s="178" customFormat="1" ht="15.75" customHeight="1" x14ac:dyDescent="0.3"/>
    <row r="793" s="178" customFormat="1" ht="15.75" customHeight="1" x14ac:dyDescent="0.3"/>
    <row r="794" s="178" customFormat="1" ht="15.75" customHeight="1" x14ac:dyDescent="0.3"/>
    <row r="795" s="178" customFormat="1" ht="15.75" customHeight="1" x14ac:dyDescent="0.3"/>
    <row r="796" s="178" customFormat="1" ht="15.75" customHeight="1" x14ac:dyDescent="0.3"/>
    <row r="797" s="178" customFormat="1" ht="15.75" customHeight="1" x14ac:dyDescent="0.3"/>
    <row r="798" s="178" customFormat="1" ht="15.75" customHeight="1" x14ac:dyDescent="0.3"/>
    <row r="799" s="178" customFormat="1" ht="15.75" customHeight="1" x14ac:dyDescent="0.3"/>
    <row r="800" s="178" customFormat="1" ht="15.75" customHeight="1" x14ac:dyDescent="0.3"/>
    <row r="801" s="178" customFormat="1" ht="15.75" customHeight="1" x14ac:dyDescent="0.3"/>
    <row r="802" s="178" customFormat="1" ht="15.75" customHeight="1" x14ac:dyDescent="0.3"/>
    <row r="803" s="178" customFormat="1" ht="15.75" customHeight="1" x14ac:dyDescent="0.3"/>
    <row r="804" s="178" customFormat="1" ht="15.75" customHeight="1" x14ac:dyDescent="0.3"/>
    <row r="805" s="178" customFormat="1" ht="15.75" customHeight="1" x14ac:dyDescent="0.3"/>
    <row r="806" s="178" customFormat="1" ht="15.75" customHeight="1" x14ac:dyDescent="0.3"/>
    <row r="807" s="178" customFormat="1" ht="15.75" customHeight="1" x14ac:dyDescent="0.3"/>
    <row r="808" s="178" customFormat="1" ht="15.75" customHeight="1" x14ac:dyDescent="0.3"/>
    <row r="809" s="178" customFormat="1" ht="15.75" customHeight="1" x14ac:dyDescent="0.3"/>
    <row r="810" s="178" customFormat="1" ht="15.75" customHeight="1" x14ac:dyDescent="0.3"/>
    <row r="811" s="178" customFormat="1" ht="15.75" customHeight="1" x14ac:dyDescent="0.3"/>
    <row r="812" s="178" customFormat="1" ht="15.75" customHeight="1" x14ac:dyDescent="0.3"/>
    <row r="813" s="178" customFormat="1" ht="15.75" customHeight="1" x14ac:dyDescent="0.3"/>
    <row r="814" s="178" customFormat="1" ht="15.75" customHeight="1" x14ac:dyDescent="0.3"/>
    <row r="815" s="178" customFormat="1" ht="15.75" customHeight="1" x14ac:dyDescent="0.3"/>
    <row r="816" s="178" customFormat="1" ht="15.75" customHeight="1" x14ac:dyDescent="0.3"/>
    <row r="817" s="178" customFormat="1" ht="15.75" customHeight="1" x14ac:dyDescent="0.3"/>
    <row r="818" s="178" customFormat="1" ht="15.75" customHeight="1" x14ac:dyDescent="0.3"/>
    <row r="819" s="178" customFormat="1" ht="15.75" customHeight="1" x14ac:dyDescent="0.3"/>
    <row r="820" s="178" customFormat="1" ht="15.75" customHeight="1" x14ac:dyDescent="0.3"/>
    <row r="821" s="178" customFormat="1" ht="15.75" customHeight="1" x14ac:dyDescent="0.3"/>
    <row r="822" s="178" customFormat="1" ht="15.75" customHeight="1" x14ac:dyDescent="0.3"/>
    <row r="823" s="178" customFormat="1" ht="15.75" customHeight="1" x14ac:dyDescent="0.3"/>
    <row r="824" s="178" customFormat="1" ht="15.75" customHeight="1" x14ac:dyDescent="0.3"/>
    <row r="825" s="178" customFormat="1" ht="15.75" customHeight="1" x14ac:dyDescent="0.3"/>
    <row r="826" s="178" customFormat="1" ht="15.75" customHeight="1" x14ac:dyDescent="0.3"/>
    <row r="827" s="178" customFormat="1" ht="15.75" customHeight="1" x14ac:dyDescent="0.3"/>
    <row r="828" s="178" customFormat="1" ht="15.75" customHeight="1" x14ac:dyDescent="0.3"/>
    <row r="829" s="178" customFormat="1" ht="15.75" customHeight="1" x14ac:dyDescent="0.3"/>
    <row r="830" s="178" customFormat="1" ht="15.75" customHeight="1" x14ac:dyDescent="0.3"/>
    <row r="831" s="178" customFormat="1" ht="15.75" customHeight="1" x14ac:dyDescent="0.3"/>
    <row r="832" s="178" customFormat="1" ht="15.75" customHeight="1" x14ac:dyDescent="0.3"/>
    <row r="833" s="178" customFormat="1" ht="15.75" customHeight="1" x14ac:dyDescent="0.3"/>
    <row r="834" s="178" customFormat="1" ht="15.75" customHeight="1" x14ac:dyDescent="0.3"/>
    <row r="835" s="178" customFormat="1" ht="15.75" customHeight="1" x14ac:dyDescent="0.3"/>
    <row r="836" s="178" customFormat="1" ht="15.75" customHeight="1" x14ac:dyDescent="0.3"/>
    <row r="837" s="178" customFormat="1" ht="15.75" customHeight="1" x14ac:dyDescent="0.3"/>
    <row r="838" s="178" customFormat="1" ht="15.75" customHeight="1" x14ac:dyDescent="0.3"/>
    <row r="839" s="178" customFormat="1" ht="15.75" customHeight="1" x14ac:dyDescent="0.3"/>
    <row r="840" s="178" customFormat="1" ht="15.75" customHeight="1" x14ac:dyDescent="0.3"/>
    <row r="841" s="178" customFormat="1" ht="15.75" customHeight="1" x14ac:dyDescent="0.3"/>
    <row r="842" s="178" customFormat="1" ht="15.75" customHeight="1" x14ac:dyDescent="0.3"/>
    <row r="843" s="178" customFormat="1" ht="15.75" customHeight="1" x14ac:dyDescent="0.3"/>
    <row r="844" s="178" customFormat="1" ht="15.75" customHeight="1" x14ac:dyDescent="0.3"/>
    <row r="845" s="178" customFormat="1" ht="15.75" customHeight="1" x14ac:dyDescent="0.3"/>
    <row r="846" s="178" customFormat="1" ht="15.75" customHeight="1" x14ac:dyDescent="0.3"/>
    <row r="847" s="178" customFormat="1" ht="15.75" customHeight="1" x14ac:dyDescent="0.3"/>
    <row r="848" s="178" customFormat="1" ht="15.75" customHeight="1" x14ac:dyDescent="0.3"/>
    <row r="849" s="178" customFormat="1" ht="15.75" customHeight="1" x14ac:dyDescent="0.3"/>
    <row r="850" s="178" customFormat="1" ht="15.75" customHeight="1" x14ac:dyDescent="0.3"/>
    <row r="851" s="178" customFormat="1" ht="15.75" customHeight="1" x14ac:dyDescent="0.3"/>
    <row r="852" s="178" customFormat="1" ht="15.75" customHeight="1" x14ac:dyDescent="0.3"/>
    <row r="853" s="178" customFormat="1" ht="15.75" customHeight="1" x14ac:dyDescent="0.3"/>
    <row r="854" s="178" customFormat="1" ht="15.75" customHeight="1" x14ac:dyDescent="0.3"/>
    <row r="855" s="178" customFormat="1" ht="15.75" customHeight="1" x14ac:dyDescent="0.3"/>
    <row r="856" s="178" customFormat="1" ht="15.75" customHeight="1" x14ac:dyDescent="0.3"/>
    <row r="857" s="178" customFormat="1" ht="15.75" customHeight="1" x14ac:dyDescent="0.3"/>
    <row r="858" s="178" customFormat="1" ht="15.75" customHeight="1" x14ac:dyDescent="0.3"/>
    <row r="859" s="178" customFormat="1" ht="15.75" customHeight="1" x14ac:dyDescent="0.3"/>
    <row r="860" s="178" customFormat="1" ht="15.75" customHeight="1" x14ac:dyDescent="0.3"/>
    <row r="861" s="178" customFormat="1" ht="15.75" customHeight="1" x14ac:dyDescent="0.3"/>
    <row r="862" s="178" customFormat="1" ht="15.75" customHeight="1" x14ac:dyDescent="0.3"/>
    <row r="863" s="178" customFormat="1" ht="15.75" customHeight="1" x14ac:dyDescent="0.3"/>
    <row r="864" s="178" customFormat="1" ht="15.75" customHeight="1" x14ac:dyDescent="0.3"/>
    <row r="865" s="178" customFormat="1" ht="15.75" customHeight="1" x14ac:dyDescent="0.3"/>
    <row r="866" s="178" customFormat="1" ht="15.75" customHeight="1" x14ac:dyDescent="0.3"/>
    <row r="867" s="178" customFormat="1" ht="15.75" customHeight="1" x14ac:dyDescent="0.3"/>
    <row r="868" s="178" customFormat="1" ht="15.75" customHeight="1" x14ac:dyDescent="0.3"/>
    <row r="869" s="178" customFormat="1" ht="15.75" customHeight="1" x14ac:dyDescent="0.3"/>
    <row r="870" s="178" customFormat="1" ht="15.75" customHeight="1" x14ac:dyDescent="0.3"/>
    <row r="871" s="178" customFormat="1" ht="15.75" customHeight="1" x14ac:dyDescent="0.3"/>
    <row r="872" s="178" customFormat="1" ht="15.75" customHeight="1" x14ac:dyDescent="0.3"/>
    <row r="873" s="178" customFormat="1" ht="15.75" customHeight="1" x14ac:dyDescent="0.3"/>
    <row r="874" s="178" customFormat="1" ht="15.75" customHeight="1" x14ac:dyDescent="0.3"/>
    <row r="875" s="178" customFormat="1" ht="15.75" customHeight="1" x14ac:dyDescent="0.3"/>
    <row r="876" s="178" customFormat="1" ht="15.75" customHeight="1" x14ac:dyDescent="0.3"/>
    <row r="877" s="178" customFormat="1" ht="15.75" customHeight="1" x14ac:dyDescent="0.3"/>
    <row r="878" s="178" customFormat="1" ht="15.75" customHeight="1" x14ac:dyDescent="0.3"/>
    <row r="879" s="178" customFormat="1" ht="15.75" customHeight="1" x14ac:dyDescent="0.3"/>
    <row r="880" s="178" customFormat="1" ht="15.75" customHeight="1" x14ac:dyDescent="0.3"/>
    <row r="881" s="178" customFormat="1" ht="15.75" customHeight="1" x14ac:dyDescent="0.3"/>
    <row r="882" s="178" customFormat="1" ht="15.75" customHeight="1" x14ac:dyDescent="0.3"/>
    <row r="883" s="178" customFormat="1" ht="15.75" customHeight="1" x14ac:dyDescent="0.3"/>
    <row r="884" s="178" customFormat="1" ht="15.75" customHeight="1" x14ac:dyDescent="0.3"/>
    <row r="885" s="178" customFormat="1" ht="15.75" customHeight="1" x14ac:dyDescent="0.3"/>
    <row r="886" s="178" customFormat="1" ht="15.75" customHeight="1" x14ac:dyDescent="0.3"/>
    <row r="887" s="178" customFormat="1" ht="15.75" customHeight="1" x14ac:dyDescent="0.3"/>
    <row r="888" s="178" customFormat="1" ht="15.75" customHeight="1" x14ac:dyDescent="0.3"/>
    <row r="889" s="178" customFormat="1" ht="15.75" customHeight="1" x14ac:dyDescent="0.3"/>
    <row r="890" s="178" customFormat="1" ht="15.75" customHeight="1" x14ac:dyDescent="0.3"/>
    <row r="891" s="178" customFormat="1" ht="15.75" customHeight="1" x14ac:dyDescent="0.3"/>
    <row r="892" s="178" customFormat="1" ht="15.75" customHeight="1" x14ac:dyDescent="0.3"/>
    <row r="893" s="178" customFormat="1" ht="15.75" customHeight="1" x14ac:dyDescent="0.3"/>
    <row r="894" s="178" customFormat="1" ht="15.75" customHeight="1" x14ac:dyDescent="0.3"/>
    <row r="895" s="178" customFormat="1" ht="15.75" customHeight="1" x14ac:dyDescent="0.3"/>
    <row r="896" s="178" customFormat="1" ht="15.75" customHeight="1" x14ac:dyDescent="0.3"/>
    <row r="897" s="178" customFormat="1" ht="15.75" customHeight="1" x14ac:dyDescent="0.3"/>
    <row r="898" s="178" customFormat="1" ht="15.75" customHeight="1" x14ac:dyDescent="0.3"/>
    <row r="899" s="178" customFormat="1" ht="15.75" customHeight="1" x14ac:dyDescent="0.3"/>
    <row r="900" s="178" customFormat="1" ht="15.75" customHeight="1" x14ac:dyDescent="0.3"/>
    <row r="901" s="178" customFormat="1" ht="15.75" customHeight="1" x14ac:dyDescent="0.3"/>
    <row r="902" s="178" customFormat="1" ht="15.75" customHeight="1" x14ac:dyDescent="0.3"/>
    <row r="903" s="178" customFormat="1" ht="15.75" customHeight="1" x14ac:dyDescent="0.3"/>
    <row r="904" s="178" customFormat="1" ht="15.75" customHeight="1" x14ac:dyDescent="0.3"/>
    <row r="905" s="178" customFormat="1" ht="15.75" customHeight="1" x14ac:dyDescent="0.3"/>
    <row r="906" s="178" customFormat="1" ht="15.75" customHeight="1" x14ac:dyDescent="0.3"/>
    <row r="907" s="178" customFormat="1" ht="15.75" customHeight="1" x14ac:dyDescent="0.3"/>
    <row r="908" s="178" customFormat="1" ht="15.75" customHeight="1" x14ac:dyDescent="0.3"/>
    <row r="909" s="178" customFormat="1" ht="15.75" customHeight="1" x14ac:dyDescent="0.3"/>
    <row r="910" s="178" customFormat="1" ht="15.75" customHeight="1" x14ac:dyDescent="0.3"/>
    <row r="911" s="178" customFormat="1" ht="15.75" customHeight="1" x14ac:dyDescent="0.3"/>
    <row r="912" s="178" customFormat="1" ht="15.75" customHeight="1" x14ac:dyDescent="0.3"/>
    <row r="913" s="178" customFormat="1" ht="15.75" customHeight="1" x14ac:dyDescent="0.3"/>
    <row r="914" s="178" customFormat="1" ht="15.75" customHeight="1" x14ac:dyDescent="0.3"/>
    <row r="915" s="178" customFormat="1" ht="15.75" customHeight="1" x14ac:dyDescent="0.3"/>
    <row r="916" s="178" customFormat="1" ht="15.75" customHeight="1" x14ac:dyDescent="0.3"/>
    <row r="917" s="178" customFormat="1" ht="15.75" customHeight="1" x14ac:dyDescent="0.3"/>
    <row r="918" s="178" customFormat="1" ht="15.75" customHeight="1" x14ac:dyDescent="0.3"/>
    <row r="919" s="178" customFormat="1" ht="15.75" customHeight="1" x14ac:dyDescent="0.3"/>
    <row r="920" s="178" customFormat="1" ht="15.75" customHeight="1" x14ac:dyDescent="0.3"/>
    <row r="921" s="178" customFormat="1" ht="15.75" customHeight="1" x14ac:dyDescent="0.3"/>
    <row r="922" s="178" customFormat="1" ht="15.75" customHeight="1" x14ac:dyDescent="0.3"/>
    <row r="923" s="178" customFormat="1" ht="15.75" customHeight="1" x14ac:dyDescent="0.3"/>
    <row r="924" s="178" customFormat="1" ht="15.75" customHeight="1" x14ac:dyDescent="0.3"/>
    <row r="925" s="178" customFormat="1" ht="15.75" customHeight="1" x14ac:dyDescent="0.3"/>
    <row r="926" s="178" customFormat="1" ht="15.75" customHeight="1" x14ac:dyDescent="0.3"/>
    <row r="927" s="178" customFormat="1" ht="15.75" customHeight="1" x14ac:dyDescent="0.3"/>
    <row r="928" s="178" customFormat="1" ht="15.75" customHeight="1" x14ac:dyDescent="0.3"/>
    <row r="929" s="178" customFormat="1" ht="15.75" customHeight="1" x14ac:dyDescent="0.3"/>
    <row r="930" s="178" customFormat="1" ht="15.75" customHeight="1" x14ac:dyDescent="0.3"/>
    <row r="931" s="178" customFormat="1" ht="15.75" customHeight="1" x14ac:dyDescent="0.3"/>
    <row r="932" s="178" customFormat="1" ht="15.75" customHeight="1" x14ac:dyDescent="0.3"/>
    <row r="933" s="178" customFormat="1" ht="15.75" customHeight="1" x14ac:dyDescent="0.3"/>
    <row r="934" s="178" customFormat="1" ht="15.75" customHeight="1" x14ac:dyDescent="0.3"/>
    <row r="935" s="178" customFormat="1" ht="15.75" customHeight="1" x14ac:dyDescent="0.3"/>
    <row r="936" s="178" customFormat="1" ht="15.75" customHeight="1" x14ac:dyDescent="0.3"/>
    <row r="937" s="178" customFormat="1" ht="15.75" customHeight="1" x14ac:dyDescent="0.3"/>
    <row r="938" s="178" customFormat="1" ht="15.75" customHeight="1" x14ac:dyDescent="0.3"/>
    <row r="939" s="178" customFormat="1" ht="15.75" customHeight="1" x14ac:dyDescent="0.3"/>
    <row r="940" s="178" customFormat="1" ht="15.75" customHeight="1" x14ac:dyDescent="0.3"/>
    <row r="941" s="178" customFormat="1" ht="15.75" customHeight="1" x14ac:dyDescent="0.3"/>
    <row r="942" s="178" customFormat="1" ht="15.75" customHeight="1" x14ac:dyDescent="0.3"/>
    <row r="943" s="178" customFormat="1" ht="15.75" customHeight="1" x14ac:dyDescent="0.3"/>
    <row r="944" s="178" customFormat="1" ht="15.75" customHeight="1" x14ac:dyDescent="0.3"/>
    <row r="945" s="178" customFormat="1" ht="15.75" customHeight="1" x14ac:dyDescent="0.3"/>
    <row r="946" s="178" customFormat="1" ht="15.75" customHeight="1" x14ac:dyDescent="0.3"/>
    <row r="947" s="178" customFormat="1" ht="15.75" customHeight="1" x14ac:dyDescent="0.3"/>
    <row r="948" s="178" customFormat="1" ht="15.75" customHeight="1" x14ac:dyDescent="0.3"/>
    <row r="949" s="178" customFormat="1" ht="15.75" customHeight="1" x14ac:dyDescent="0.3"/>
    <row r="950" s="178" customFormat="1" ht="15.75" customHeight="1" x14ac:dyDescent="0.3"/>
    <row r="951" s="178" customFormat="1" ht="15.75" customHeight="1" x14ac:dyDescent="0.3"/>
    <row r="952" s="178" customFormat="1" ht="15.75" customHeight="1" x14ac:dyDescent="0.3"/>
    <row r="953" s="178" customFormat="1" ht="15.75" customHeight="1" x14ac:dyDescent="0.3"/>
    <row r="954" s="178" customFormat="1" ht="15.75" customHeight="1" x14ac:dyDescent="0.3"/>
    <row r="955" s="178" customFormat="1" ht="15.75" customHeight="1" x14ac:dyDescent="0.3"/>
    <row r="956" s="178" customFormat="1" ht="15.75" customHeight="1" x14ac:dyDescent="0.3"/>
    <row r="957" s="178" customFormat="1" ht="15.75" customHeight="1" x14ac:dyDescent="0.3"/>
    <row r="958" s="178" customFormat="1" ht="15.75" customHeight="1" x14ac:dyDescent="0.3"/>
    <row r="959" s="178" customFormat="1" ht="15.75" customHeight="1" x14ac:dyDescent="0.3"/>
    <row r="960" s="178" customFormat="1" ht="15.75" customHeight="1" x14ac:dyDescent="0.3"/>
    <row r="961" s="178" customFormat="1" ht="15.75" customHeight="1" x14ac:dyDescent="0.3"/>
    <row r="962" s="178" customFormat="1" ht="15.75" customHeight="1" x14ac:dyDescent="0.3"/>
    <row r="963" s="178" customFormat="1" ht="15.75" customHeight="1" x14ac:dyDescent="0.3"/>
    <row r="964" s="178" customFormat="1" ht="15.75" customHeight="1" x14ac:dyDescent="0.3"/>
    <row r="965" s="178" customFormat="1" ht="15.75" customHeight="1" x14ac:dyDescent="0.3"/>
    <row r="966" s="178" customFormat="1" ht="15.75" customHeight="1" x14ac:dyDescent="0.3"/>
    <row r="967" s="178" customFormat="1" ht="15.75" customHeight="1" x14ac:dyDescent="0.3"/>
    <row r="968" s="178" customFormat="1" ht="15.75" customHeight="1" x14ac:dyDescent="0.3"/>
    <row r="969" s="178" customFormat="1" ht="15.75" customHeight="1" x14ac:dyDescent="0.3"/>
    <row r="970" s="178" customFormat="1" ht="15.75" customHeight="1" x14ac:dyDescent="0.3"/>
    <row r="971" s="178" customFormat="1" ht="15.75" customHeight="1" x14ac:dyDescent="0.3"/>
    <row r="972" s="178" customFormat="1" ht="15.75" customHeight="1" x14ac:dyDescent="0.3"/>
    <row r="973" s="178" customFormat="1" ht="15.75" customHeight="1" x14ac:dyDescent="0.3"/>
    <row r="974" s="178" customFormat="1" ht="15.75" customHeight="1" x14ac:dyDescent="0.3"/>
    <row r="975" s="178" customFormat="1" ht="15.75" customHeight="1" x14ac:dyDescent="0.3"/>
    <row r="976" s="178" customFormat="1" ht="15.75" customHeight="1" x14ac:dyDescent="0.3"/>
    <row r="977" s="178" customFormat="1" ht="15.75" customHeight="1" x14ac:dyDescent="0.3"/>
    <row r="978" s="178" customFormat="1" ht="15.75" customHeight="1" x14ac:dyDescent="0.3"/>
    <row r="979" s="178" customFormat="1" ht="15.75" customHeight="1" x14ac:dyDescent="0.3"/>
    <row r="980" s="178" customFormat="1" ht="15.75" customHeight="1" x14ac:dyDescent="0.3"/>
    <row r="981" s="178" customFormat="1" ht="15.75" customHeight="1" x14ac:dyDescent="0.3"/>
    <row r="982" s="178" customFormat="1" ht="15.75" customHeight="1" x14ac:dyDescent="0.3"/>
    <row r="983" s="178" customFormat="1" ht="15.75" customHeight="1" x14ac:dyDescent="0.3"/>
    <row r="984" s="178" customFormat="1" ht="15.75" customHeight="1" x14ac:dyDescent="0.3"/>
    <row r="985" s="178" customFormat="1" ht="15.75" customHeight="1" x14ac:dyDescent="0.3"/>
    <row r="986" s="178" customFormat="1" ht="15.75" customHeight="1" x14ac:dyDescent="0.3"/>
    <row r="987" s="178" customFormat="1" ht="15.75" customHeight="1" x14ac:dyDescent="0.3"/>
    <row r="988" s="178" customFormat="1" ht="15.75" customHeight="1" x14ac:dyDescent="0.3"/>
    <row r="989" s="178" customFormat="1" ht="15.75" customHeight="1" x14ac:dyDescent="0.3"/>
    <row r="990" s="178" customFormat="1" ht="15.75" customHeight="1" x14ac:dyDescent="0.3"/>
    <row r="991" s="178" customFormat="1" ht="15.75" customHeight="1" x14ac:dyDescent="0.3"/>
    <row r="992" s="178" customFormat="1" ht="15.75" customHeight="1" x14ac:dyDescent="0.3"/>
    <row r="993" s="178" customFormat="1" ht="15.75" customHeight="1" x14ac:dyDescent="0.3"/>
    <row r="994" s="178" customFormat="1" ht="15.75" customHeight="1" x14ac:dyDescent="0.3"/>
    <row r="995" s="178" customFormat="1" ht="15.75" customHeight="1" x14ac:dyDescent="0.3"/>
    <row r="996" s="178" customFormat="1" ht="15.75" customHeight="1" x14ac:dyDescent="0.3"/>
    <row r="997" s="178" customFormat="1" ht="15.75" customHeight="1" x14ac:dyDescent="0.3"/>
    <row r="998" s="178" customFormat="1" ht="15.75" customHeight="1" x14ac:dyDescent="0.3"/>
    <row r="999" s="178" customFormat="1" ht="15.75" customHeight="1" x14ac:dyDescent="0.3"/>
    <row r="1000" s="178" customFormat="1" ht="15.75" customHeight="1" x14ac:dyDescent="0.3"/>
  </sheetData>
  <mergeCells count="16">
    <mergeCell ref="A19:C19"/>
    <mergeCell ref="A20:C26"/>
    <mergeCell ref="D20:F26"/>
    <mergeCell ref="C2:D2"/>
    <mergeCell ref="A3:A18"/>
    <mergeCell ref="C3:D8"/>
    <mergeCell ref="F3:F18"/>
    <mergeCell ref="C9:D9"/>
    <mergeCell ref="C10:D13"/>
    <mergeCell ref="C14:D14"/>
    <mergeCell ref="D19:F19"/>
    <mergeCell ref="B3:B12"/>
    <mergeCell ref="B14:B18"/>
    <mergeCell ref="E3:E12"/>
    <mergeCell ref="E14:E18"/>
    <mergeCell ref="C15:D18"/>
  </mergeCells>
  <pageMargins left="0.23622047244094491" right="0.23622047244094491" top="0.15748031496062992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FFE7"/>
  </sheetPr>
  <dimension ref="A1:H1000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37" sqref="L37"/>
    </sheetView>
  </sheetViews>
  <sheetFormatPr defaultColWidth="12.6640625" defaultRowHeight="15" customHeight="1" x14ac:dyDescent="0.3"/>
  <cols>
    <col min="1" max="1" width="5.109375" customWidth="1"/>
    <col min="2" max="2" width="59.33203125" customWidth="1"/>
    <col min="3" max="3" width="6.44140625" customWidth="1"/>
    <col min="4" max="8" width="6.6640625" customWidth="1"/>
    <col min="9" max="26" width="11" customWidth="1"/>
  </cols>
  <sheetData>
    <row r="1" spans="1:8" ht="18" customHeight="1" x14ac:dyDescent="0.35">
      <c r="A1" s="103"/>
      <c r="B1" s="229" t="s">
        <v>197</v>
      </c>
      <c r="C1" s="230"/>
      <c r="D1" s="230"/>
      <c r="E1" s="230"/>
      <c r="F1" s="230"/>
      <c r="G1" s="230"/>
      <c r="H1" s="231"/>
    </row>
    <row r="2" spans="1:8" ht="18" customHeight="1" x14ac:dyDescent="0.35">
      <c r="A2" s="103"/>
      <c r="B2" s="104" t="s">
        <v>76</v>
      </c>
      <c r="C2" s="232">
        <f>Äriplaan!C1</f>
        <v>0</v>
      </c>
      <c r="D2" s="233"/>
      <c r="E2" s="233"/>
      <c r="F2" s="233"/>
      <c r="G2" s="233"/>
      <c r="H2" s="181"/>
    </row>
    <row r="3" spans="1:8" ht="18" customHeight="1" x14ac:dyDescent="0.35">
      <c r="A3" s="103"/>
      <c r="B3" s="104" t="s">
        <v>198</v>
      </c>
      <c r="C3" s="234">
        <f>Äriplaan!E1</f>
        <v>0</v>
      </c>
      <c r="D3" s="233"/>
      <c r="E3" s="233"/>
      <c r="F3" s="233"/>
      <c r="G3" s="233"/>
      <c r="H3" s="181"/>
    </row>
    <row r="4" spans="1:8" ht="18" customHeight="1" x14ac:dyDescent="0.35">
      <c r="A4" s="103"/>
      <c r="B4" s="105" t="s">
        <v>199</v>
      </c>
      <c r="C4" s="106"/>
      <c r="D4" s="235" t="s">
        <v>100</v>
      </c>
      <c r="E4" s="236"/>
      <c r="F4" s="236"/>
      <c r="G4" s="236"/>
      <c r="H4" s="237"/>
    </row>
    <row r="5" spans="1:8" ht="18" customHeight="1" x14ac:dyDescent="0.35">
      <c r="A5" s="103"/>
      <c r="B5" s="107"/>
      <c r="C5" s="107"/>
      <c r="D5" s="107"/>
      <c r="E5" s="107"/>
      <c r="F5" s="107"/>
      <c r="G5" s="107"/>
      <c r="H5" s="107"/>
    </row>
    <row r="6" spans="1:8" ht="18" customHeight="1" x14ac:dyDescent="0.35">
      <c r="A6" s="239" t="s">
        <v>200</v>
      </c>
      <c r="B6" s="240"/>
      <c r="C6" s="241"/>
      <c r="D6" s="238" t="s">
        <v>201</v>
      </c>
      <c r="E6" s="233"/>
      <c r="F6" s="233"/>
      <c r="G6" s="233"/>
      <c r="H6" s="181"/>
    </row>
    <row r="7" spans="1:8" ht="14.4" x14ac:dyDescent="0.3">
      <c r="A7" s="242"/>
      <c r="B7" s="243"/>
      <c r="C7" s="244"/>
      <c r="D7" s="248">
        <v>2026</v>
      </c>
      <c r="E7" s="248">
        <v>2027</v>
      </c>
      <c r="F7" s="248">
        <v>2028</v>
      </c>
      <c r="G7" s="248">
        <v>2029</v>
      </c>
      <c r="H7" s="251">
        <v>2030</v>
      </c>
    </row>
    <row r="8" spans="1:8" ht="18" customHeight="1" x14ac:dyDescent="0.3">
      <c r="A8" s="245"/>
      <c r="B8" s="246"/>
      <c r="C8" s="247"/>
      <c r="D8" s="249"/>
      <c r="E8" s="249"/>
      <c r="F8" s="249"/>
      <c r="G8" s="249"/>
      <c r="H8" s="184"/>
    </row>
    <row r="9" spans="1:8" ht="18" customHeight="1" x14ac:dyDescent="0.35">
      <c r="A9" s="108"/>
      <c r="B9" s="252" t="s">
        <v>202</v>
      </c>
      <c r="C9" s="227"/>
      <c r="D9" s="227"/>
      <c r="E9" s="227"/>
      <c r="F9" s="227"/>
      <c r="G9" s="227"/>
      <c r="H9" s="228"/>
    </row>
    <row r="10" spans="1:8" ht="18" customHeight="1" x14ac:dyDescent="0.35">
      <c r="A10" s="109">
        <v>1</v>
      </c>
      <c r="B10" s="238" t="s">
        <v>203</v>
      </c>
      <c r="C10" s="219"/>
      <c r="D10" s="110"/>
      <c r="E10" s="111"/>
      <c r="F10" s="111"/>
      <c r="G10" s="111"/>
      <c r="H10" s="111"/>
    </row>
    <row r="11" spans="1:8" ht="18" customHeight="1" x14ac:dyDescent="0.35">
      <c r="A11" s="112" t="s">
        <v>204</v>
      </c>
      <c r="B11" s="253" t="s">
        <v>205</v>
      </c>
      <c r="C11" s="219"/>
      <c r="D11" s="113"/>
      <c r="E11" s="113"/>
      <c r="F11" s="113"/>
      <c r="G11" s="113"/>
      <c r="H11" s="113"/>
    </row>
    <row r="12" spans="1:8" ht="18" customHeight="1" x14ac:dyDescent="0.35">
      <c r="A12" s="108" t="s">
        <v>206</v>
      </c>
      <c r="B12" s="253" t="s">
        <v>207</v>
      </c>
      <c r="C12" s="219"/>
      <c r="D12" s="114"/>
      <c r="E12" s="114"/>
      <c r="F12" s="114"/>
      <c r="G12" s="114"/>
      <c r="H12" s="114"/>
    </row>
    <row r="13" spans="1:8" ht="18" customHeight="1" x14ac:dyDescent="0.35">
      <c r="A13" s="108" t="s">
        <v>208</v>
      </c>
      <c r="B13" s="254" t="s">
        <v>209</v>
      </c>
      <c r="C13" s="219"/>
      <c r="D13" s="114"/>
      <c r="E13" s="114"/>
      <c r="F13" s="114"/>
      <c r="G13" s="114"/>
      <c r="H13" s="114"/>
    </row>
    <row r="14" spans="1:8" ht="18" customHeight="1" x14ac:dyDescent="0.35">
      <c r="A14" s="115"/>
      <c r="B14" s="255" t="s">
        <v>210</v>
      </c>
      <c r="C14" s="219"/>
      <c r="D14" s="116">
        <f t="shared" ref="D14:H14" si="0">SUM(D11:D13)</f>
        <v>0</v>
      </c>
      <c r="E14" s="116">
        <f t="shared" si="0"/>
        <v>0</v>
      </c>
      <c r="F14" s="116">
        <f t="shared" si="0"/>
        <v>0</v>
      </c>
      <c r="G14" s="116">
        <f t="shared" si="0"/>
        <v>0</v>
      </c>
      <c r="H14" s="116">
        <f t="shared" si="0"/>
        <v>0</v>
      </c>
    </row>
    <row r="15" spans="1:8" ht="18" customHeight="1" x14ac:dyDescent="0.35">
      <c r="A15" s="109">
        <v>2</v>
      </c>
      <c r="B15" s="256" t="s">
        <v>211</v>
      </c>
      <c r="C15" s="219"/>
      <c r="D15" s="250"/>
      <c r="E15" s="233"/>
      <c r="F15" s="181"/>
      <c r="G15" s="117"/>
      <c r="H15" s="117"/>
    </row>
    <row r="16" spans="1:8" ht="18" customHeight="1" x14ac:dyDescent="0.35">
      <c r="A16" s="108" t="s">
        <v>212</v>
      </c>
      <c r="B16" s="118" t="s">
        <v>213</v>
      </c>
      <c r="C16" s="119"/>
      <c r="D16" s="113"/>
      <c r="E16" s="113"/>
      <c r="F16" s="113"/>
      <c r="G16" s="113"/>
      <c r="H16" s="113"/>
    </row>
    <row r="17" spans="1:8" ht="18" customHeight="1" x14ac:dyDescent="0.35">
      <c r="A17" s="108" t="s">
        <v>214</v>
      </c>
      <c r="B17" s="120" t="s">
        <v>215</v>
      </c>
      <c r="C17" s="120"/>
      <c r="D17" s="113"/>
      <c r="E17" s="113"/>
      <c r="F17" s="113"/>
      <c r="G17" s="113"/>
      <c r="H17" s="113"/>
    </row>
    <row r="18" spans="1:8" ht="18" customHeight="1" x14ac:dyDescent="0.35">
      <c r="A18" s="108" t="s">
        <v>216</v>
      </c>
      <c r="B18" s="220"/>
      <c r="C18" s="219"/>
      <c r="D18" s="121"/>
      <c r="E18" s="114"/>
      <c r="F18" s="114"/>
      <c r="G18" s="114"/>
      <c r="H18" s="114"/>
    </row>
    <row r="19" spans="1:8" ht="18" customHeight="1" x14ac:dyDescent="0.35">
      <c r="A19" s="115"/>
      <c r="B19" s="225" t="s">
        <v>217</v>
      </c>
      <c r="C19" s="219"/>
      <c r="D19" s="122">
        <f t="shared" ref="D19:H19" si="1">D16+D17+D18</f>
        <v>0</v>
      </c>
      <c r="E19" s="122">
        <f t="shared" si="1"/>
        <v>0</v>
      </c>
      <c r="F19" s="122">
        <f t="shared" si="1"/>
        <v>0</v>
      </c>
      <c r="G19" s="122">
        <f t="shared" si="1"/>
        <v>0</v>
      </c>
      <c r="H19" s="122">
        <f t="shared" si="1"/>
        <v>0</v>
      </c>
    </row>
    <row r="20" spans="1:8" ht="18" customHeight="1" x14ac:dyDescent="0.35">
      <c r="A20" s="123">
        <v>3</v>
      </c>
      <c r="B20" s="224" t="s">
        <v>218</v>
      </c>
      <c r="C20" s="219"/>
      <c r="D20" s="124"/>
      <c r="E20" s="124"/>
      <c r="F20" s="124"/>
      <c r="G20" s="124"/>
      <c r="H20" s="124"/>
    </row>
    <row r="21" spans="1:8" ht="18" customHeight="1" x14ac:dyDescent="0.35">
      <c r="A21" s="125"/>
      <c r="B21" s="218" t="s">
        <v>219</v>
      </c>
      <c r="C21" s="219"/>
      <c r="D21" s="122">
        <f t="shared" ref="D21:H21" si="2">D14+D19+D20</f>
        <v>0</v>
      </c>
      <c r="E21" s="122">
        <f t="shared" si="2"/>
        <v>0</v>
      </c>
      <c r="F21" s="122">
        <f t="shared" si="2"/>
        <v>0</v>
      </c>
      <c r="G21" s="122">
        <f t="shared" si="2"/>
        <v>0</v>
      </c>
      <c r="H21" s="122">
        <f t="shared" si="2"/>
        <v>0</v>
      </c>
    </row>
    <row r="22" spans="1:8" ht="18" customHeight="1" x14ac:dyDescent="0.35">
      <c r="A22" s="108"/>
      <c r="B22" s="226" t="s">
        <v>220</v>
      </c>
      <c r="C22" s="227"/>
      <c r="D22" s="227"/>
      <c r="E22" s="227"/>
      <c r="F22" s="227"/>
      <c r="G22" s="227"/>
      <c r="H22" s="228"/>
    </row>
    <row r="23" spans="1:8" ht="18" customHeight="1" x14ac:dyDescent="0.35">
      <c r="A23" s="126">
        <v>4</v>
      </c>
      <c r="B23" s="224" t="s">
        <v>221</v>
      </c>
      <c r="C23" s="219"/>
      <c r="D23" s="124"/>
      <c r="E23" s="124"/>
      <c r="F23" s="124"/>
      <c r="G23" s="124"/>
      <c r="H23" s="124"/>
    </row>
    <row r="24" spans="1:8" ht="18" customHeight="1" x14ac:dyDescent="0.35">
      <c r="A24" s="126">
        <v>5</v>
      </c>
      <c r="B24" s="221" t="s">
        <v>222</v>
      </c>
      <c r="C24" s="219"/>
      <c r="D24" s="113"/>
      <c r="E24" s="113"/>
      <c r="F24" s="113"/>
      <c r="G24" s="113"/>
      <c r="H24" s="113"/>
    </row>
    <row r="25" spans="1:8" ht="18" customHeight="1" x14ac:dyDescent="0.35">
      <c r="A25" s="109">
        <v>6</v>
      </c>
      <c r="B25" s="127" t="s">
        <v>223</v>
      </c>
      <c r="C25" s="128"/>
      <c r="D25" s="117"/>
      <c r="E25" s="117"/>
      <c r="F25" s="117"/>
      <c r="G25" s="117"/>
      <c r="H25" s="117"/>
    </row>
    <row r="26" spans="1:8" ht="18" customHeight="1" x14ac:dyDescent="0.35">
      <c r="A26" s="129" t="s">
        <v>224</v>
      </c>
      <c r="B26" s="220" t="s">
        <v>225</v>
      </c>
      <c r="C26" s="219"/>
      <c r="D26" s="113"/>
      <c r="E26" s="113"/>
      <c r="F26" s="113"/>
      <c r="G26" s="113"/>
      <c r="H26" s="113"/>
    </row>
    <row r="27" spans="1:8" ht="18" customHeight="1" x14ac:dyDescent="0.35">
      <c r="A27" s="129" t="s">
        <v>226</v>
      </c>
      <c r="B27" s="118" t="s">
        <v>227</v>
      </c>
      <c r="C27" s="119"/>
      <c r="D27" s="130">
        <f t="shared" ref="D27:H27" si="3">SUM(D28:D37)</f>
        <v>0</v>
      </c>
      <c r="E27" s="130">
        <f t="shared" si="3"/>
        <v>0</v>
      </c>
      <c r="F27" s="130">
        <f t="shared" si="3"/>
        <v>0</v>
      </c>
      <c r="G27" s="130">
        <f t="shared" si="3"/>
        <v>0</v>
      </c>
      <c r="H27" s="130">
        <f t="shared" si="3"/>
        <v>0</v>
      </c>
    </row>
    <row r="28" spans="1:8" ht="18" customHeight="1" x14ac:dyDescent="0.35">
      <c r="A28" s="129" t="s">
        <v>228</v>
      </c>
      <c r="B28" s="220" t="s">
        <v>229</v>
      </c>
      <c r="C28" s="219"/>
      <c r="D28" s="113"/>
      <c r="E28" s="113"/>
      <c r="F28" s="113"/>
      <c r="G28" s="113"/>
      <c r="H28" s="113"/>
    </row>
    <row r="29" spans="1:8" ht="18" customHeight="1" x14ac:dyDescent="0.35">
      <c r="A29" s="129" t="s">
        <v>230</v>
      </c>
      <c r="B29" s="220" t="s">
        <v>231</v>
      </c>
      <c r="C29" s="219"/>
      <c r="D29" s="113"/>
      <c r="E29" s="113"/>
      <c r="F29" s="113"/>
      <c r="G29" s="113"/>
      <c r="H29" s="113"/>
    </row>
    <row r="30" spans="1:8" ht="18" customHeight="1" x14ac:dyDescent="0.35">
      <c r="A30" s="129" t="s">
        <v>232</v>
      </c>
      <c r="B30" s="220" t="s">
        <v>233</v>
      </c>
      <c r="C30" s="219"/>
      <c r="D30" s="113"/>
      <c r="E30" s="113"/>
      <c r="F30" s="113"/>
      <c r="G30" s="113"/>
      <c r="H30" s="113"/>
    </row>
    <row r="31" spans="1:8" ht="18" customHeight="1" x14ac:dyDescent="0.35">
      <c r="A31" s="129" t="s">
        <v>234</v>
      </c>
      <c r="B31" s="220" t="s">
        <v>235</v>
      </c>
      <c r="C31" s="219"/>
      <c r="D31" s="113"/>
      <c r="E31" s="113"/>
      <c r="F31" s="113"/>
      <c r="G31" s="113"/>
      <c r="H31" s="113"/>
    </row>
    <row r="32" spans="1:8" ht="18" customHeight="1" x14ac:dyDescent="0.35">
      <c r="A32" s="129" t="s">
        <v>236</v>
      </c>
      <c r="B32" s="220" t="s">
        <v>237</v>
      </c>
      <c r="C32" s="219"/>
      <c r="D32" s="113"/>
      <c r="E32" s="113"/>
      <c r="F32" s="113"/>
      <c r="G32" s="113"/>
      <c r="H32" s="113"/>
    </row>
    <row r="33" spans="1:8" ht="18" customHeight="1" x14ac:dyDescent="0.35">
      <c r="A33" s="129" t="s">
        <v>238</v>
      </c>
      <c r="B33" s="220" t="s">
        <v>239</v>
      </c>
      <c r="C33" s="219"/>
      <c r="D33" s="113"/>
      <c r="E33" s="113"/>
      <c r="F33" s="113"/>
      <c r="G33" s="113"/>
      <c r="H33" s="113"/>
    </row>
    <row r="34" spans="1:8" ht="18" customHeight="1" x14ac:dyDescent="0.35">
      <c r="A34" s="129" t="s">
        <v>240</v>
      </c>
      <c r="B34" s="220" t="s">
        <v>241</v>
      </c>
      <c r="C34" s="219"/>
      <c r="D34" s="113"/>
      <c r="E34" s="113"/>
      <c r="F34" s="113"/>
      <c r="G34" s="113"/>
      <c r="H34" s="113"/>
    </row>
    <row r="35" spans="1:8" ht="18" customHeight="1" x14ac:dyDescent="0.35">
      <c r="A35" s="129" t="s">
        <v>242</v>
      </c>
      <c r="B35" s="220" t="s">
        <v>243</v>
      </c>
      <c r="C35" s="219"/>
      <c r="D35" s="113"/>
      <c r="E35" s="113"/>
      <c r="F35" s="113"/>
      <c r="G35" s="113"/>
      <c r="H35" s="113"/>
    </row>
    <row r="36" spans="1:8" ht="18" customHeight="1" x14ac:dyDescent="0.35">
      <c r="A36" s="129" t="s">
        <v>244</v>
      </c>
      <c r="B36" s="221" t="s">
        <v>245</v>
      </c>
      <c r="C36" s="219"/>
      <c r="D36" s="113"/>
      <c r="E36" s="113"/>
      <c r="F36" s="113"/>
      <c r="G36" s="113"/>
      <c r="H36" s="113"/>
    </row>
    <row r="37" spans="1:8" ht="18" customHeight="1" x14ac:dyDescent="0.35">
      <c r="A37" s="129" t="s">
        <v>246</v>
      </c>
      <c r="B37" s="220" t="s">
        <v>247</v>
      </c>
      <c r="C37" s="219"/>
      <c r="D37" s="113"/>
      <c r="E37" s="113"/>
      <c r="F37" s="113"/>
      <c r="G37" s="113"/>
      <c r="H37" s="113"/>
    </row>
    <row r="38" spans="1:8" ht="18" customHeight="1" x14ac:dyDescent="0.35">
      <c r="A38" s="108"/>
      <c r="B38" s="222" t="s">
        <v>248</v>
      </c>
      <c r="C38" s="219"/>
      <c r="D38" s="131"/>
      <c r="E38" s="131"/>
      <c r="F38" s="131"/>
      <c r="G38" s="131"/>
      <c r="H38" s="131"/>
    </row>
    <row r="39" spans="1:8" ht="18" customHeight="1" x14ac:dyDescent="0.35">
      <c r="A39" s="108"/>
      <c r="B39" s="218" t="s">
        <v>249</v>
      </c>
      <c r="C39" s="219"/>
      <c r="D39" s="122">
        <f t="shared" ref="D39:H39" si="4">SUM(D26:D27)</f>
        <v>0</v>
      </c>
      <c r="E39" s="122">
        <f t="shared" si="4"/>
        <v>0</v>
      </c>
      <c r="F39" s="122">
        <f t="shared" si="4"/>
        <v>0</v>
      </c>
      <c r="G39" s="122">
        <f t="shared" si="4"/>
        <v>0</v>
      </c>
      <c r="H39" s="122">
        <f t="shared" si="4"/>
        <v>0</v>
      </c>
    </row>
    <row r="40" spans="1:8" ht="18" customHeight="1" x14ac:dyDescent="0.35">
      <c r="A40" s="132">
        <v>7</v>
      </c>
      <c r="B40" s="223" t="s">
        <v>250</v>
      </c>
      <c r="C40" s="219"/>
      <c r="D40" s="133"/>
      <c r="E40" s="133"/>
      <c r="F40" s="133"/>
      <c r="G40" s="133"/>
      <c r="H40" s="133"/>
    </row>
    <row r="41" spans="1:8" ht="18" customHeight="1" x14ac:dyDescent="0.35">
      <c r="A41" s="134">
        <v>8</v>
      </c>
      <c r="B41" s="223" t="s">
        <v>251</v>
      </c>
      <c r="C41" s="219"/>
      <c r="D41" s="133"/>
      <c r="E41" s="133"/>
      <c r="F41" s="133"/>
      <c r="G41" s="133"/>
      <c r="H41" s="133"/>
    </row>
    <row r="42" spans="1:8" ht="18" customHeight="1" x14ac:dyDescent="0.35">
      <c r="A42" s="134">
        <v>9</v>
      </c>
      <c r="B42" s="135" t="s">
        <v>252</v>
      </c>
      <c r="C42" s="136"/>
      <c r="D42" s="133"/>
      <c r="E42" s="133"/>
      <c r="F42" s="133"/>
      <c r="G42" s="133"/>
      <c r="H42" s="133"/>
    </row>
    <row r="43" spans="1:8" ht="18" customHeight="1" x14ac:dyDescent="0.35">
      <c r="A43" s="137"/>
      <c r="B43" s="218" t="s">
        <v>253</v>
      </c>
      <c r="C43" s="219"/>
      <c r="D43" s="122">
        <f t="shared" ref="D43:H43" si="5">D40+D41+D42</f>
        <v>0</v>
      </c>
      <c r="E43" s="122">
        <f t="shared" si="5"/>
        <v>0</v>
      </c>
      <c r="F43" s="122">
        <f t="shared" si="5"/>
        <v>0</v>
      </c>
      <c r="G43" s="122">
        <f t="shared" si="5"/>
        <v>0</v>
      </c>
      <c r="H43" s="122">
        <f t="shared" si="5"/>
        <v>0</v>
      </c>
    </row>
    <row r="44" spans="1:8" ht="18" customHeight="1" x14ac:dyDescent="0.35">
      <c r="A44" s="103"/>
      <c r="B44" s="218" t="s">
        <v>254</v>
      </c>
      <c r="C44" s="219"/>
      <c r="D44" s="122">
        <f t="shared" ref="D44:H44" si="6">D23+D24+D39+D43</f>
        <v>0</v>
      </c>
      <c r="E44" s="122">
        <f t="shared" si="6"/>
        <v>0</v>
      </c>
      <c r="F44" s="122">
        <f t="shared" si="6"/>
        <v>0</v>
      </c>
      <c r="G44" s="122">
        <f t="shared" si="6"/>
        <v>0</v>
      </c>
      <c r="H44" s="122">
        <f t="shared" si="6"/>
        <v>0</v>
      </c>
    </row>
    <row r="45" spans="1:8" ht="18" customHeight="1" x14ac:dyDescent="0.35">
      <c r="A45" s="103"/>
      <c r="B45" s="218" t="s">
        <v>255</v>
      </c>
      <c r="C45" s="219"/>
      <c r="D45" s="179"/>
      <c r="E45" s="122">
        <f t="shared" ref="E45:H45" si="7">D46</f>
        <v>0</v>
      </c>
      <c r="F45" s="122">
        <f t="shared" si="7"/>
        <v>0</v>
      </c>
      <c r="G45" s="122">
        <f t="shared" si="7"/>
        <v>0</v>
      </c>
      <c r="H45" s="122">
        <f t="shared" si="7"/>
        <v>0</v>
      </c>
    </row>
    <row r="46" spans="1:8" ht="18" customHeight="1" x14ac:dyDescent="0.35">
      <c r="A46" s="103"/>
      <c r="B46" s="218" t="s">
        <v>256</v>
      </c>
      <c r="C46" s="219"/>
      <c r="D46" s="122">
        <f t="shared" ref="D46:H46" si="8">D45+D21-D44</f>
        <v>0</v>
      </c>
      <c r="E46" s="122">
        <f t="shared" si="8"/>
        <v>0</v>
      </c>
      <c r="F46" s="122">
        <f t="shared" si="8"/>
        <v>0</v>
      </c>
      <c r="G46" s="122">
        <f t="shared" si="8"/>
        <v>0</v>
      </c>
      <c r="H46" s="122">
        <f t="shared" si="8"/>
        <v>0</v>
      </c>
    </row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5">
    <mergeCell ref="D15:F15"/>
    <mergeCell ref="G7:G8"/>
    <mergeCell ref="H7:H8"/>
    <mergeCell ref="D7:D8"/>
    <mergeCell ref="B9:H9"/>
    <mergeCell ref="B10:C10"/>
    <mergeCell ref="B11:C11"/>
    <mergeCell ref="B12:C12"/>
    <mergeCell ref="B13:C13"/>
    <mergeCell ref="B14:C14"/>
    <mergeCell ref="B15:C15"/>
    <mergeCell ref="B1:H1"/>
    <mergeCell ref="C2:H2"/>
    <mergeCell ref="C3:H3"/>
    <mergeCell ref="D4:H4"/>
    <mergeCell ref="D6:H6"/>
    <mergeCell ref="A6:C8"/>
    <mergeCell ref="E7:E8"/>
    <mergeCell ref="F7:F8"/>
    <mergeCell ref="B18:C18"/>
    <mergeCell ref="B19:C19"/>
    <mergeCell ref="B20:C20"/>
    <mergeCell ref="B21:C21"/>
    <mergeCell ref="B22:H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1:C41"/>
    <mergeCell ref="B43:C43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40:C40"/>
  </mergeCells>
  <pageMargins left="0.7" right="0.7" top="0.75" bottom="0.75" header="0" footer="0"/>
  <pageSetup orientation="landscape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FFE7"/>
  </sheetPr>
  <dimension ref="A1:A1000"/>
  <sheetViews>
    <sheetView workbookViewId="0">
      <selection activeCell="D11" sqref="D11"/>
    </sheetView>
  </sheetViews>
  <sheetFormatPr defaultColWidth="12.6640625" defaultRowHeight="15" customHeight="1" x14ac:dyDescent="0.3"/>
  <cols>
    <col min="1" max="1" width="121" customWidth="1"/>
    <col min="2" max="6" width="6.77734375" customWidth="1"/>
    <col min="7" max="26" width="11" customWidth="1"/>
  </cols>
  <sheetData>
    <row r="1" spans="1:1" ht="18" customHeight="1" x14ac:dyDescent="0.35">
      <c r="A1" s="3" t="s">
        <v>257</v>
      </c>
    </row>
    <row r="2" spans="1:1" ht="18" customHeight="1" x14ac:dyDescent="0.35">
      <c r="A2" s="3" t="s">
        <v>258</v>
      </c>
    </row>
    <row r="3" spans="1:1" ht="18" customHeight="1" x14ac:dyDescent="0.3">
      <c r="A3" s="138" t="s">
        <v>259</v>
      </c>
    </row>
    <row r="4" spans="1:1" ht="94.5" customHeight="1" x14ac:dyDescent="0.3">
      <c r="A4" s="139"/>
    </row>
    <row r="5" spans="1:1" ht="18" customHeight="1" x14ac:dyDescent="0.3">
      <c r="A5" s="138" t="s">
        <v>260</v>
      </c>
    </row>
    <row r="6" spans="1:1" ht="94.5" customHeight="1" x14ac:dyDescent="0.3">
      <c r="A6" s="139"/>
    </row>
    <row r="7" spans="1:1" ht="18" customHeight="1" x14ac:dyDescent="0.3">
      <c r="A7" s="138" t="s">
        <v>261</v>
      </c>
    </row>
    <row r="8" spans="1:1" ht="94.5" customHeight="1" x14ac:dyDescent="0.3">
      <c r="A8" s="139"/>
    </row>
    <row r="9" spans="1:1" ht="18" customHeight="1" x14ac:dyDescent="0.3">
      <c r="A9" s="138" t="s">
        <v>262</v>
      </c>
    </row>
    <row r="10" spans="1:1" ht="94.5" customHeight="1" x14ac:dyDescent="0.3">
      <c r="A10" s="139"/>
    </row>
    <row r="11" spans="1:1" ht="18" customHeight="1" x14ac:dyDescent="0.3">
      <c r="A11" s="138" t="s">
        <v>263</v>
      </c>
    </row>
    <row r="12" spans="1:1" ht="100.2" customHeight="1" x14ac:dyDescent="0.3">
      <c r="A12" s="139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FFE7"/>
  </sheetPr>
  <dimension ref="A1:Z1000"/>
  <sheetViews>
    <sheetView workbookViewId="0">
      <selection activeCell="K9" sqref="K9"/>
    </sheetView>
  </sheetViews>
  <sheetFormatPr defaultColWidth="12.6640625" defaultRowHeight="15" customHeight="1" x14ac:dyDescent="0.3"/>
  <cols>
    <col min="1" max="6" width="7.77734375" customWidth="1"/>
    <col min="7" max="7" width="29.109375" customWidth="1"/>
    <col min="8" max="26" width="7.77734375" customWidth="1"/>
  </cols>
  <sheetData>
    <row r="1" spans="1:26" ht="14.25" customHeight="1" x14ac:dyDescent="0.3">
      <c r="A1" s="140" t="s">
        <v>184</v>
      </c>
      <c r="B1" s="141"/>
      <c r="C1" s="141"/>
      <c r="D1" s="141"/>
      <c r="E1" s="141"/>
      <c r="F1" s="141"/>
      <c r="G1" s="142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6" ht="14.25" customHeight="1" x14ac:dyDescent="0.3">
      <c r="A2" s="144" t="s">
        <v>185</v>
      </c>
      <c r="B2" s="145"/>
      <c r="C2" s="145"/>
      <c r="D2" s="145"/>
      <c r="E2" s="145"/>
      <c r="F2" s="145"/>
      <c r="G2" s="146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 ht="14.25" customHeight="1" x14ac:dyDescent="0.3">
      <c r="A3" s="144" t="s">
        <v>264</v>
      </c>
      <c r="B3" s="145"/>
      <c r="C3" s="145"/>
      <c r="D3" s="145"/>
      <c r="E3" s="145"/>
      <c r="F3" s="145"/>
      <c r="G3" s="146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 spans="1:26" ht="23.4" customHeight="1" x14ac:dyDescent="0.3">
      <c r="A4" s="147" t="s">
        <v>265</v>
      </c>
      <c r="B4" s="148"/>
      <c r="C4" s="148"/>
      <c r="D4" s="148"/>
      <c r="E4" s="148"/>
      <c r="F4" s="148"/>
      <c r="G4" s="149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 spans="1:26" ht="14.25" customHeight="1" x14ac:dyDescent="0.3">
      <c r="A5" s="150"/>
      <c r="B5" s="143"/>
      <c r="C5" s="143"/>
      <c r="D5" s="143"/>
      <c r="E5" s="143"/>
      <c r="F5" s="143"/>
      <c r="G5" s="146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 spans="1:26" ht="14.25" customHeight="1" x14ac:dyDescent="0.3">
      <c r="A6" s="259" t="s">
        <v>266</v>
      </c>
      <c r="B6" s="233"/>
      <c r="C6" s="233"/>
      <c r="D6" s="233"/>
      <c r="E6" s="233"/>
      <c r="F6" s="233"/>
      <c r="G6" s="258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</row>
    <row r="7" spans="1:26" ht="14.25" customHeight="1" x14ac:dyDescent="0.3">
      <c r="A7" s="260"/>
      <c r="B7" s="261"/>
      <c r="C7" s="261"/>
      <c r="D7" s="261"/>
      <c r="E7" s="261"/>
      <c r="F7" s="261"/>
      <c r="G7" s="26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</row>
    <row r="8" spans="1:26" ht="14.25" customHeight="1" x14ac:dyDescent="0.3">
      <c r="A8" s="263"/>
      <c r="B8" s="243"/>
      <c r="C8" s="243"/>
      <c r="D8" s="243"/>
      <c r="E8" s="243"/>
      <c r="F8" s="243"/>
      <c r="G8" s="264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spans="1:26" ht="15" customHeight="1" x14ac:dyDescent="0.3">
      <c r="A9" s="265"/>
      <c r="B9" s="266"/>
      <c r="C9" s="266"/>
      <c r="D9" s="266"/>
      <c r="E9" s="266"/>
      <c r="F9" s="266"/>
      <c r="G9" s="267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 ht="14.25" customHeight="1" x14ac:dyDescent="0.3">
      <c r="A10" s="151" t="s">
        <v>267</v>
      </c>
      <c r="B10" s="152"/>
      <c r="C10" s="152"/>
      <c r="D10" s="152"/>
      <c r="E10" s="152"/>
      <c r="F10" s="152"/>
      <c r="G10" s="15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ht="14.25" customHeight="1" x14ac:dyDescent="0.3">
      <c r="A11" s="151" t="s">
        <v>268</v>
      </c>
      <c r="B11" s="152"/>
      <c r="C11" s="152"/>
      <c r="D11" s="152"/>
      <c r="E11" s="152"/>
      <c r="F11" s="152"/>
      <c r="G11" s="15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ht="14.25" customHeight="1" x14ac:dyDescent="0.3">
      <c r="A12" s="151" t="s">
        <v>269</v>
      </c>
      <c r="B12" s="152"/>
      <c r="C12" s="152"/>
      <c r="D12" s="152"/>
      <c r="E12" s="152"/>
      <c r="F12" s="152"/>
      <c r="G12" s="15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ht="14.25" customHeight="1" x14ac:dyDescent="0.3">
      <c r="A13" s="151" t="s">
        <v>270</v>
      </c>
      <c r="B13" s="152"/>
      <c r="C13" s="152"/>
      <c r="D13" s="152"/>
      <c r="E13" s="152"/>
      <c r="F13" s="152"/>
      <c r="G13" s="15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ht="14.25" customHeight="1" x14ac:dyDescent="0.3">
      <c r="A14" s="150"/>
      <c r="B14" s="143"/>
      <c r="C14" s="143"/>
      <c r="D14" s="143"/>
      <c r="E14" s="143"/>
      <c r="F14" s="143"/>
      <c r="G14" s="146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ht="24" customHeight="1" x14ac:dyDescent="0.3">
      <c r="A15" s="147" t="s">
        <v>271</v>
      </c>
      <c r="B15" s="148"/>
      <c r="C15" s="148"/>
      <c r="D15" s="148"/>
      <c r="E15" s="148"/>
      <c r="F15" s="148"/>
      <c r="G15" s="149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ht="14.25" customHeight="1" x14ac:dyDescent="0.3">
      <c r="A16" s="150"/>
      <c r="B16" s="143"/>
      <c r="C16" s="143"/>
      <c r="D16" s="143"/>
      <c r="E16" s="143"/>
      <c r="F16" s="143"/>
      <c r="G16" s="146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ht="14.25" customHeight="1" x14ac:dyDescent="0.3">
      <c r="A17" s="259" t="s">
        <v>272</v>
      </c>
      <c r="B17" s="233"/>
      <c r="C17" s="233"/>
      <c r="D17" s="233"/>
      <c r="E17" s="233"/>
      <c r="F17" s="233"/>
      <c r="G17" s="258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ht="41.25" customHeight="1" x14ac:dyDescent="0.3">
      <c r="A18" s="257"/>
      <c r="B18" s="233"/>
      <c r="C18" s="233"/>
      <c r="D18" s="233"/>
      <c r="E18" s="233"/>
      <c r="F18" s="233"/>
      <c r="G18" s="258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 ht="14.25" customHeight="1" x14ac:dyDescent="0.3">
      <c r="A19" s="151" t="s">
        <v>267</v>
      </c>
      <c r="B19" s="152"/>
      <c r="C19" s="152"/>
      <c r="D19" s="152"/>
      <c r="E19" s="152"/>
      <c r="F19" s="152"/>
      <c r="G19" s="153"/>
      <c r="H19" s="152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spans="1:26" ht="14.25" customHeight="1" x14ac:dyDescent="0.3">
      <c r="A20" s="151" t="s">
        <v>273</v>
      </c>
      <c r="B20" s="152"/>
      <c r="C20" s="152"/>
      <c r="D20" s="152"/>
      <c r="E20" s="152"/>
      <c r="F20" s="152"/>
      <c r="G20" s="153"/>
      <c r="H20" s="152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 ht="14.25" customHeight="1" x14ac:dyDescent="0.3">
      <c r="A21" s="151" t="s">
        <v>274</v>
      </c>
      <c r="B21" s="152"/>
      <c r="C21" s="152"/>
      <c r="D21" s="152"/>
      <c r="E21" s="152"/>
      <c r="F21" s="152"/>
      <c r="G21" s="153"/>
      <c r="H21" s="152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 ht="14.25" customHeight="1" x14ac:dyDescent="0.3">
      <c r="A22" s="151" t="s">
        <v>275</v>
      </c>
      <c r="B22" s="152"/>
      <c r="C22" s="152"/>
      <c r="D22" s="152"/>
      <c r="E22" s="152"/>
      <c r="F22" s="152"/>
      <c r="G22" s="153"/>
      <c r="H22" s="152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spans="1:26" ht="14.25" customHeight="1" x14ac:dyDescent="0.3">
      <c r="A23" s="150"/>
      <c r="B23" s="143"/>
      <c r="C23" s="143"/>
      <c r="D23" s="143"/>
      <c r="E23" s="143"/>
      <c r="F23" s="143"/>
      <c r="G23" s="146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spans="1:26" ht="24.6" customHeight="1" x14ac:dyDescent="0.3">
      <c r="A24" s="147" t="s">
        <v>276</v>
      </c>
      <c r="B24" s="148"/>
      <c r="C24" s="148"/>
      <c r="D24" s="148"/>
      <c r="E24" s="148"/>
      <c r="F24" s="148"/>
      <c r="G24" s="149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spans="1:26" ht="14.25" customHeight="1" x14ac:dyDescent="0.3">
      <c r="A25" s="150"/>
      <c r="B25" s="143"/>
      <c r="C25" s="143"/>
      <c r="D25" s="143"/>
      <c r="E25" s="143"/>
      <c r="F25" s="143"/>
      <c r="G25" s="146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 ht="14.25" customHeight="1" x14ac:dyDescent="0.3">
      <c r="A26" s="257" t="s">
        <v>277</v>
      </c>
      <c r="B26" s="233"/>
      <c r="C26" s="233"/>
      <c r="D26" s="233"/>
      <c r="E26" s="233"/>
      <c r="F26" s="233"/>
      <c r="G26" s="258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spans="1:26" ht="45.75" customHeight="1" x14ac:dyDescent="0.3">
      <c r="A27" s="257"/>
      <c r="B27" s="233"/>
      <c r="C27" s="233"/>
      <c r="D27" s="233"/>
      <c r="E27" s="233"/>
      <c r="F27" s="233"/>
      <c r="G27" s="258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spans="1:26" ht="14.25" customHeight="1" x14ac:dyDescent="0.3">
      <c r="A28" s="151" t="s">
        <v>267</v>
      </c>
      <c r="B28" s="152"/>
      <c r="C28" s="152"/>
      <c r="D28" s="152"/>
      <c r="E28" s="152"/>
      <c r="F28" s="152"/>
      <c r="G28" s="146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</row>
    <row r="29" spans="1:26" ht="14.25" customHeight="1" x14ac:dyDescent="0.3">
      <c r="A29" s="151" t="s">
        <v>278</v>
      </c>
      <c r="B29" s="152"/>
      <c r="C29" s="152"/>
      <c r="D29" s="152"/>
      <c r="E29" s="152"/>
      <c r="F29" s="152"/>
      <c r="G29" s="146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</row>
    <row r="30" spans="1:26" ht="14.25" customHeight="1" x14ac:dyDescent="0.3">
      <c r="A30" s="151" t="s">
        <v>279</v>
      </c>
      <c r="B30" s="152"/>
      <c r="C30" s="152"/>
      <c r="D30" s="152"/>
      <c r="E30" s="152"/>
      <c r="F30" s="152"/>
      <c r="G30" s="146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</row>
    <row r="31" spans="1:26" ht="14.25" customHeight="1" x14ac:dyDescent="0.3">
      <c r="A31" s="151" t="s">
        <v>280</v>
      </c>
      <c r="B31" s="152"/>
      <c r="C31" s="152"/>
      <c r="D31" s="152"/>
      <c r="E31" s="152"/>
      <c r="F31" s="152"/>
      <c r="G31" s="146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</row>
    <row r="32" spans="1:26" ht="14.25" customHeight="1" x14ac:dyDescent="0.3">
      <c r="A32" s="150"/>
      <c r="B32" s="143"/>
      <c r="C32" s="143"/>
      <c r="D32" s="143"/>
      <c r="E32" s="143"/>
      <c r="F32" s="143"/>
      <c r="G32" s="146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</row>
    <row r="33" spans="1:26" ht="24.6" customHeight="1" x14ac:dyDescent="0.3">
      <c r="A33" s="147" t="s">
        <v>281</v>
      </c>
      <c r="B33" s="148"/>
      <c r="C33" s="148"/>
      <c r="D33" s="148"/>
      <c r="E33" s="148"/>
      <c r="F33" s="148"/>
      <c r="G33" s="149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spans="1:26" ht="14.25" customHeight="1" x14ac:dyDescent="0.3">
      <c r="A34" s="150"/>
      <c r="B34" s="143"/>
      <c r="C34" s="143"/>
      <c r="D34" s="143"/>
      <c r="E34" s="143"/>
      <c r="F34" s="143"/>
      <c r="G34" s="146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</row>
    <row r="35" spans="1:26" ht="14.25" customHeight="1" x14ac:dyDescent="0.3">
      <c r="A35" s="257" t="s">
        <v>282</v>
      </c>
      <c r="B35" s="233"/>
      <c r="C35" s="233"/>
      <c r="D35" s="233"/>
      <c r="E35" s="233"/>
      <c r="F35" s="233"/>
      <c r="G35" s="258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</row>
    <row r="36" spans="1:26" ht="63" customHeight="1" x14ac:dyDescent="0.3">
      <c r="A36" s="257"/>
      <c r="B36" s="233"/>
      <c r="C36" s="233"/>
      <c r="D36" s="233"/>
      <c r="E36" s="233"/>
      <c r="F36" s="233"/>
      <c r="G36" s="258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</row>
    <row r="37" spans="1:26" ht="14.25" customHeight="1" x14ac:dyDescent="0.3">
      <c r="A37" s="151" t="s">
        <v>267</v>
      </c>
      <c r="B37" s="152"/>
      <c r="C37" s="152"/>
      <c r="D37" s="152"/>
      <c r="E37" s="152"/>
      <c r="F37" s="152"/>
      <c r="G37" s="153"/>
      <c r="H37" s="152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</row>
    <row r="38" spans="1:26" ht="14.25" customHeight="1" x14ac:dyDescent="0.3">
      <c r="A38" s="151" t="s">
        <v>283</v>
      </c>
      <c r="B38" s="152"/>
      <c r="C38" s="152"/>
      <c r="D38" s="152"/>
      <c r="E38" s="152"/>
      <c r="F38" s="152"/>
      <c r="G38" s="153"/>
      <c r="H38" s="152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</row>
    <row r="39" spans="1:26" ht="14.25" customHeight="1" x14ac:dyDescent="0.3">
      <c r="A39" s="151" t="s">
        <v>284</v>
      </c>
      <c r="B39" s="152"/>
      <c r="C39" s="152"/>
      <c r="D39" s="152"/>
      <c r="E39" s="152"/>
      <c r="F39" s="152"/>
      <c r="G39" s="153"/>
      <c r="H39" s="152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</row>
    <row r="40" spans="1:26" ht="14.25" customHeight="1" x14ac:dyDescent="0.3">
      <c r="A40" s="151" t="s">
        <v>285</v>
      </c>
      <c r="B40" s="152"/>
      <c r="C40" s="152"/>
      <c r="D40" s="152"/>
      <c r="E40" s="152"/>
      <c r="F40" s="152"/>
      <c r="G40" s="153"/>
      <c r="H40" s="152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</row>
    <row r="41" spans="1:26" ht="14.25" customHeight="1" x14ac:dyDescent="0.3">
      <c r="A41" s="151" t="s">
        <v>286</v>
      </c>
      <c r="B41" s="152"/>
      <c r="C41" s="152"/>
      <c r="D41" s="152"/>
      <c r="E41" s="152"/>
      <c r="F41" s="152"/>
      <c r="G41" s="153"/>
      <c r="H41" s="152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</row>
    <row r="42" spans="1:26" ht="14.25" customHeight="1" x14ac:dyDescent="0.3">
      <c r="A42" s="150"/>
      <c r="B42" s="143"/>
      <c r="C42" s="143"/>
      <c r="D42" s="143"/>
      <c r="E42" s="143"/>
      <c r="F42" s="143"/>
      <c r="G42" s="146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</row>
    <row r="43" spans="1:26" ht="24.6" customHeight="1" x14ac:dyDescent="0.3">
      <c r="A43" s="147" t="s">
        <v>287</v>
      </c>
      <c r="B43" s="148"/>
      <c r="C43" s="148"/>
      <c r="D43" s="148"/>
      <c r="E43" s="148"/>
      <c r="F43" s="148"/>
      <c r="G43" s="149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spans="1:26" ht="14.25" customHeight="1" x14ac:dyDescent="0.3">
      <c r="A44" s="150"/>
      <c r="B44" s="143"/>
      <c r="C44" s="143"/>
      <c r="D44" s="143"/>
      <c r="E44" s="143"/>
      <c r="F44" s="143"/>
      <c r="G44" s="146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</row>
    <row r="45" spans="1:26" ht="14.25" customHeight="1" x14ac:dyDescent="0.3">
      <c r="A45" s="257" t="s">
        <v>288</v>
      </c>
      <c r="B45" s="233"/>
      <c r="C45" s="233"/>
      <c r="D45" s="233"/>
      <c r="E45" s="233"/>
      <c r="F45" s="233"/>
      <c r="G45" s="258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</row>
    <row r="46" spans="1:26" ht="106.5" customHeight="1" x14ac:dyDescent="0.3">
      <c r="A46" s="257"/>
      <c r="B46" s="233"/>
      <c r="C46" s="233"/>
      <c r="D46" s="233"/>
      <c r="E46" s="233"/>
      <c r="F46" s="233"/>
      <c r="G46" s="258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</row>
    <row r="47" spans="1:26" ht="14.25" customHeight="1" x14ac:dyDescent="0.3">
      <c r="A47" s="151" t="s">
        <v>289</v>
      </c>
      <c r="B47" s="152"/>
      <c r="C47" s="152"/>
      <c r="D47" s="143"/>
      <c r="E47" s="143"/>
      <c r="F47" s="143"/>
      <c r="G47" s="146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4.25" customHeight="1" x14ac:dyDescent="0.3">
      <c r="A48" s="151" t="s">
        <v>290</v>
      </c>
      <c r="B48" s="152"/>
      <c r="C48" s="152"/>
      <c r="D48" s="143"/>
      <c r="E48" s="143"/>
      <c r="F48" s="143"/>
      <c r="G48" s="146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</row>
    <row r="49" spans="1:26" ht="14.25" customHeight="1" x14ac:dyDescent="0.3">
      <c r="A49" s="151" t="s">
        <v>291</v>
      </c>
      <c r="B49" s="152"/>
      <c r="C49" s="152"/>
      <c r="D49" s="143"/>
      <c r="E49" s="143"/>
      <c r="F49" s="143"/>
      <c r="G49" s="146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</row>
    <row r="50" spans="1:26" ht="14.25" customHeight="1" x14ac:dyDescent="0.3">
      <c r="A50" s="151" t="s">
        <v>292</v>
      </c>
      <c r="B50" s="152"/>
      <c r="C50" s="152"/>
      <c r="D50" s="143"/>
      <c r="E50" s="143"/>
      <c r="F50" s="143"/>
      <c r="G50" s="146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spans="1:26" ht="14.25" customHeight="1" x14ac:dyDescent="0.3">
      <c r="A51" s="151" t="s">
        <v>293</v>
      </c>
      <c r="B51" s="152"/>
      <c r="C51" s="152"/>
      <c r="D51" s="143"/>
      <c r="E51" s="143"/>
      <c r="F51" s="143"/>
      <c r="G51" s="146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</row>
    <row r="52" spans="1:26" ht="14.25" customHeight="1" x14ac:dyDescent="0.3">
      <c r="A52" s="150"/>
      <c r="B52" s="143"/>
      <c r="C52" s="143"/>
      <c r="D52" s="143"/>
      <c r="E52" s="143"/>
      <c r="F52" s="143"/>
      <c r="G52" s="146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</row>
    <row r="53" spans="1:26" ht="31.2" customHeight="1" x14ac:dyDescent="0.3">
      <c r="A53" s="147" t="s">
        <v>294</v>
      </c>
      <c r="B53" s="148"/>
      <c r="C53" s="148"/>
      <c r="D53" s="148"/>
      <c r="E53" s="148"/>
      <c r="F53" s="148"/>
      <c r="G53" s="149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</row>
    <row r="54" spans="1:26" ht="14.25" customHeight="1" x14ac:dyDescent="0.3">
      <c r="A54" s="150"/>
      <c r="B54" s="143"/>
      <c r="C54" s="143"/>
      <c r="D54" s="143"/>
      <c r="E54" s="143"/>
      <c r="F54" s="143"/>
      <c r="G54" s="146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</row>
    <row r="55" spans="1:26" ht="33.75" customHeight="1" x14ac:dyDescent="0.3">
      <c r="A55" s="268" t="s">
        <v>295</v>
      </c>
      <c r="B55" s="233"/>
      <c r="C55" s="233"/>
      <c r="D55" s="233"/>
      <c r="E55" s="233"/>
      <c r="F55" s="233"/>
      <c r="G55" s="258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</row>
    <row r="56" spans="1:26" ht="110.25" customHeight="1" x14ac:dyDescent="0.3">
      <c r="A56" s="257"/>
      <c r="B56" s="233"/>
      <c r="C56" s="233"/>
      <c r="D56" s="233"/>
      <c r="E56" s="233"/>
      <c r="F56" s="233"/>
      <c r="G56" s="258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</row>
    <row r="57" spans="1:26" ht="14.25" customHeight="1" x14ac:dyDescent="0.3">
      <c r="A57" s="150"/>
      <c r="B57" s="143"/>
      <c r="C57" s="143"/>
      <c r="D57" s="143"/>
      <c r="E57" s="143"/>
      <c r="F57" s="143"/>
      <c r="G57" s="146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</row>
    <row r="58" spans="1:26" ht="29.4" customHeight="1" x14ac:dyDescent="0.3">
      <c r="A58" s="147" t="s">
        <v>296</v>
      </c>
      <c r="B58" s="148"/>
      <c r="C58" s="148"/>
      <c r="D58" s="148"/>
      <c r="E58" s="148"/>
      <c r="F58" s="148"/>
      <c r="G58" s="149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</row>
    <row r="59" spans="1:26" ht="14.25" customHeight="1" x14ac:dyDescent="0.3">
      <c r="A59" s="150"/>
      <c r="B59" s="143"/>
      <c r="C59" s="143"/>
      <c r="D59" s="143"/>
      <c r="E59" s="143"/>
      <c r="F59" s="143"/>
      <c r="G59" s="146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</row>
    <row r="60" spans="1:26" ht="14.25" customHeight="1" x14ac:dyDescent="0.3">
      <c r="A60" s="257" t="s">
        <v>297</v>
      </c>
      <c r="B60" s="233"/>
      <c r="C60" s="233"/>
      <c r="D60" s="233"/>
      <c r="E60" s="233"/>
      <c r="F60" s="233"/>
      <c r="G60" s="258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</row>
    <row r="61" spans="1:26" ht="66" customHeight="1" x14ac:dyDescent="0.3">
      <c r="A61" s="257"/>
      <c r="B61" s="233"/>
      <c r="C61" s="233"/>
      <c r="D61" s="233"/>
      <c r="E61" s="233"/>
      <c r="F61" s="233"/>
      <c r="G61" s="258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</row>
    <row r="62" spans="1:26" ht="14.25" customHeight="1" x14ac:dyDescent="0.3">
      <c r="A62" s="151" t="s">
        <v>267</v>
      </c>
      <c r="B62" s="152"/>
      <c r="C62" s="152"/>
      <c r="D62" s="152"/>
      <c r="E62" s="152"/>
      <c r="F62" s="143"/>
      <c r="G62" s="146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spans="1:26" ht="14.25" customHeight="1" x14ac:dyDescent="0.3">
      <c r="A63" s="151" t="s">
        <v>298</v>
      </c>
      <c r="B63" s="152"/>
      <c r="C63" s="152"/>
      <c r="D63" s="152"/>
      <c r="E63" s="152"/>
      <c r="F63" s="143"/>
      <c r="G63" s="146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</row>
    <row r="64" spans="1:26" ht="14.25" customHeight="1" x14ac:dyDescent="0.3">
      <c r="A64" s="151" t="s">
        <v>299</v>
      </c>
      <c r="B64" s="152"/>
      <c r="C64" s="152"/>
      <c r="D64" s="152"/>
      <c r="E64" s="152"/>
      <c r="F64" s="143"/>
      <c r="G64" s="146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</row>
    <row r="65" spans="1:26" ht="14.25" customHeight="1" x14ac:dyDescent="0.3">
      <c r="A65" s="151" t="s">
        <v>300</v>
      </c>
      <c r="B65" s="152"/>
      <c r="C65" s="152"/>
      <c r="D65" s="152"/>
      <c r="E65" s="152"/>
      <c r="F65" s="143"/>
      <c r="G65" s="146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</row>
    <row r="66" spans="1:26" ht="14.25" customHeight="1" x14ac:dyDescent="0.3">
      <c r="A66" s="154"/>
      <c r="B66" s="155"/>
      <c r="C66" s="155"/>
      <c r="D66" s="155"/>
      <c r="E66" s="155"/>
      <c r="F66" s="155"/>
      <c r="G66" s="156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</row>
    <row r="67" spans="1:26" ht="14.25" customHeight="1" x14ac:dyDescent="0.3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</row>
    <row r="68" spans="1:26" ht="14.25" customHeight="1" x14ac:dyDescent="0.3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</row>
    <row r="69" spans="1:26" ht="14.25" customHeight="1" x14ac:dyDescent="0.3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</row>
    <row r="70" spans="1:26" ht="14.25" customHeight="1" x14ac:dyDescent="0.3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</row>
    <row r="71" spans="1:26" ht="14.25" customHeight="1" x14ac:dyDescent="0.3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</row>
    <row r="72" spans="1:26" ht="14.25" customHeight="1" x14ac:dyDescent="0.3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spans="1:26" ht="14.25" customHeight="1" x14ac:dyDescent="0.3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  <row r="74" spans="1:26" ht="14.25" customHeight="1" x14ac:dyDescent="0.3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spans="1:26" ht="14.25" customHeight="1" x14ac:dyDescent="0.3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spans="1:26" ht="14.25" customHeight="1" x14ac:dyDescent="0.3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</row>
    <row r="77" spans="1:26" ht="14.25" customHeight="1" x14ac:dyDescent="0.3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</row>
    <row r="78" spans="1:26" ht="14.25" customHeight="1" x14ac:dyDescent="0.3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</row>
    <row r="79" spans="1:26" ht="14.25" customHeight="1" x14ac:dyDescent="0.3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</row>
    <row r="80" spans="1:26" ht="14.25" customHeight="1" x14ac:dyDescent="0.3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</row>
    <row r="81" spans="1:26" ht="14.25" customHeight="1" x14ac:dyDescent="0.3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</row>
    <row r="82" spans="1:26" ht="14.25" customHeight="1" x14ac:dyDescent="0.3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</row>
    <row r="83" spans="1:26" ht="14.25" customHeight="1" x14ac:dyDescent="0.3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</row>
    <row r="84" spans="1:26" ht="14.25" customHeight="1" x14ac:dyDescent="0.3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</row>
    <row r="85" spans="1:26" ht="14.25" customHeight="1" x14ac:dyDescent="0.3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</row>
    <row r="86" spans="1:26" ht="14.25" customHeight="1" x14ac:dyDescent="0.3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</row>
    <row r="87" spans="1:26" ht="14.25" customHeight="1" x14ac:dyDescent="0.3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</row>
    <row r="88" spans="1:26" ht="14.25" customHeight="1" x14ac:dyDescent="0.3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</row>
    <row r="89" spans="1:26" ht="14.25" customHeight="1" x14ac:dyDescent="0.3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</row>
    <row r="90" spans="1:26" ht="14.25" customHeight="1" x14ac:dyDescent="0.3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</row>
    <row r="91" spans="1:26" ht="14.25" customHeight="1" x14ac:dyDescent="0.3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</row>
    <row r="92" spans="1:26" ht="14.25" customHeight="1" x14ac:dyDescent="0.3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</row>
    <row r="93" spans="1:26" ht="14.25" customHeight="1" x14ac:dyDescent="0.3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</row>
    <row r="94" spans="1:26" ht="14.25" customHeight="1" x14ac:dyDescent="0.3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</row>
    <row r="95" spans="1:26" ht="14.25" customHeight="1" x14ac:dyDescent="0.3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</row>
    <row r="96" spans="1:26" ht="14.25" customHeight="1" x14ac:dyDescent="0.3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</row>
    <row r="97" spans="1:26" ht="14.25" customHeight="1" x14ac:dyDescent="0.3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</row>
    <row r="98" spans="1:26" ht="14.25" customHeight="1" x14ac:dyDescent="0.3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</row>
    <row r="99" spans="1:26" ht="14.25" customHeight="1" x14ac:dyDescent="0.3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</row>
    <row r="100" spans="1:26" ht="14.25" customHeight="1" x14ac:dyDescent="0.3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spans="1:26" ht="14.25" customHeight="1" x14ac:dyDescent="0.3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1:26" ht="14.25" customHeight="1" x14ac:dyDescent="0.3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spans="1:26" ht="14.25" customHeight="1" x14ac:dyDescent="0.3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spans="1:26" ht="14.25" customHeight="1" x14ac:dyDescent="0.3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spans="1:26" ht="14.25" customHeight="1" x14ac:dyDescent="0.3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:26" ht="14.25" customHeight="1" x14ac:dyDescent="0.3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</row>
    <row r="107" spans="1:26" ht="14.25" customHeight="1" x14ac:dyDescent="0.3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</row>
    <row r="108" spans="1:26" ht="14.25" customHeight="1" x14ac:dyDescent="0.3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</row>
    <row r="109" spans="1:26" ht="14.25" customHeight="1" x14ac:dyDescent="0.3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</row>
    <row r="110" spans="1:26" ht="14.25" customHeight="1" x14ac:dyDescent="0.3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</row>
    <row r="111" spans="1:26" ht="14.25" customHeight="1" x14ac:dyDescent="0.3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spans="1:26" ht="14.25" customHeight="1" x14ac:dyDescent="0.3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</row>
    <row r="113" spans="1:26" ht="14.25" customHeight="1" x14ac:dyDescent="0.3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</row>
    <row r="114" spans="1:26" ht="14.25" customHeight="1" x14ac:dyDescent="0.3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</row>
    <row r="115" spans="1:26" ht="14.25" customHeight="1" x14ac:dyDescent="0.3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</row>
    <row r="116" spans="1:26" ht="14.25" customHeight="1" x14ac:dyDescent="0.3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</row>
    <row r="117" spans="1:26" ht="14.25" customHeight="1" x14ac:dyDescent="0.3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</row>
    <row r="118" spans="1:26" ht="14.25" customHeight="1" x14ac:dyDescent="0.3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</row>
    <row r="119" spans="1:26" ht="14.25" customHeight="1" x14ac:dyDescent="0.3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</row>
    <row r="120" spans="1:26" ht="14.25" customHeight="1" x14ac:dyDescent="0.3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</row>
    <row r="121" spans="1:26" ht="14.25" customHeight="1" x14ac:dyDescent="0.3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</row>
    <row r="122" spans="1:26" ht="14.25" customHeight="1" x14ac:dyDescent="0.3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</row>
    <row r="123" spans="1:26" ht="14.25" customHeight="1" x14ac:dyDescent="0.3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</row>
    <row r="124" spans="1:26" ht="14.25" customHeight="1" x14ac:dyDescent="0.3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</row>
    <row r="125" spans="1:26" ht="14.25" customHeight="1" x14ac:dyDescent="0.3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</row>
    <row r="126" spans="1:26" ht="14.25" customHeight="1" x14ac:dyDescent="0.3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</row>
    <row r="127" spans="1:26" ht="14.25" customHeight="1" x14ac:dyDescent="0.3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</row>
    <row r="128" spans="1:26" ht="14.25" customHeight="1" x14ac:dyDescent="0.3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</row>
    <row r="129" spans="1:26" ht="14.25" customHeight="1" x14ac:dyDescent="0.3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</row>
    <row r="130" spans="1:26" ht="14.25" customHeight="1" x14ac:dyDescent="0.3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</row>
    <row r="131" spans="1:26" ht="14.25" customHeight="1" x14ac:dyDescent="0.3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</row>
    <row r="132" spans="1:26" ht="14.25" customHeight="1" x14ac:dyDescent="0.3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</row>
    <row r="133" spans="1:26" ht="14.25" customHeight="1" x14ac:dyDescent="0.3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</row>
    <row r="134" spans="1:26" ht="14.25" customHeight="1" x14ac:dyDescent="0.3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</row>
    <row r="135" spans="1:26" ht="14.25" customHeight="1" x14ac:dyDescent="0.3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</row>
    <row r="136" spans="1:26" ht="14.25" customHeight="1" x14ac:dyDescent="0.3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</row>
    <row r="137" spans="1:26" ht="14.25" customHeight="1" x14ac:dyDescent="0.3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</row>
    <row r="138" spans="1:26" ht="14.25" customHeight="1" x14ac:dyDescent="0.3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</row>
    <row r="139" spans="1:26" ht="14.25" customHeight="1" x14ac:dyDescent="0.3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</row>
    <row r="140" spans="1:26" ht="14.25" customHeight="1" x14ac:dyDescent="0.3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</row>
    <row r="141" spans="1:26" ht="14.25" customHeight="1" x14ac:dyDescent="0.3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</row>
    <row r="142" spans="1:26" ht="14.25" customHeight="1" x14ac:dyDescent="0.3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</row>
    <row r="143" spans="1:26" ht="14.25" customHeight="1" x14ac:dyDescent="0.3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</row>
    <row r="144" spans="1:26" ht="14.25" customHeight="1" x14ac:dyDescent="0.3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</row>
    <row r="145" spans="1:26" ht="14.25" customHeight="1" x14ac:dyDescent="0.3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</row>
    <row r="146" spans="1:26" ht="14.25" customHeight="1" x14ac:dyDescent="0.3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</row>
    <row r="147" spans="1:26" ht="14.25" customHeight="1" x14ac:dyDescent="0.3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</row>
    <row r="148" spans="1:26" ht="14.25" customHeight="1" x14ac:dyDescent="0.3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</row>
    <row r="149" spans="1:26" ht="14.25" customHeight="1" x14ac:dyDescent="0.3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</row>
    <row r="150" spans="1:26" ht="14.25" customHeight="1" x14ac:dyDescent="0.3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</row>
    <row r="151" spans="1:26" ht="14.25" customHeight="1" x14ac:dyDescent="0.3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</row>
    <row r="152" spans="1:26" ht="14.25" customHeight="1" x14ac:dyDescent="0.3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</row>
    <row r="153" spans="1:26" ht="14.25" customHeight="1" x14ac:dyDescent="0.3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</row>
    <row r="154" spans="1:26" ht="14.25" customHeight="1" x14ac:dyDescent="0.3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</row>
    <row r="155" spans="1:26" ht="14.25" customHeight="1" x14ac:dyDescent="0.3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</row>
    <row r="156" spans="1:26" ht="14.25" customHeight="1" x14ac:dyDescent="0.3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</row>
    <row r="157" spans="1:26" ht="14.25" customHeight="1" x14ac:dyDescent="0.3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</row>
    <row r="158" spans="1:26" ht="14.25" customHeight="1" x14ac:dyDescent="0.3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</row>
    <row r="159" spans="1:26" ht="14.25" customHeight="1" x14ac:dyDescent="0.3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</row>
    <row r="160" spans="1:26" ht="14.25" customHeight="1" x14ac:dyDescent="0.3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</row>
    <row r="161" spans="1:26" ht="14.25" customHeight="1" x14ac:dyDescent="0.3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</row>
    <row r="162" spans="1:26" ht="14.25" customHeight="1" x14ac:dyDescent="0.3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</row>
    <row r="163" spans="1:26" ht="14.25" customHeight="1" x14ac:dyDescent="0.3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</row>
    <row r="164" spans="1:26" ht="14.25" customHeight="1" x14ac:dyDescent="0.3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</row>
    <row r="165" spans="1:26" ht="14.25" customHeight="1" x14ac:dyDescent="0.3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</row>
    <row r="166" spans="1:26" ht="14.25" customHeight="1" x14ac:dyDescent="0.3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</row>
    <row r="167" spans="1:26" ht="14.25" customHeight="1" x14ac:dyDescent="0.3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</row>
    <row r="168" spans="1:26" ht="14.25" customHeight="1" x14ac:dyDescent="0.3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</row>
    <row r="169" spans="1:26" ht="14.25" customHeight="1" x14ac:dyDescent="0.3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</row>
    <row r="170" spans="1:26" ht="14.25" customHeight="1" x14ac:dyDescent="0.3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</row>
    <row r="171" spans="1:26" ht="14.25" customHeight="1" x14ac:dyDescent="0.3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</row>
    <row r="172" spans="1:26" ht="14.25" customHeight="1" x14ac:dyDescent="0.3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</row>
    <row r="173" spans="1:26" ht="14.25" customHeight="1" x14ac:dyDescent="0.3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</row>
    <row r="174" spans="1:26" ht="14.25" customHeight="1" x14ac:dyDescent="0.3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</row>
    <row r="175" spans="1:26" ht="14.25" customHeight="1" x14ac:dyDescent="0.3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</row>
    <row r="176" spans="1:26" ht="14.25" customHeight="1" x14ac:dyDescent="0.3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</row>
    <row r="177" spans="1:26" ht="14.25" customHeight="1" x14ac:dyDescent="0.3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</row>
    <row r="178" spans="1:26" ht="14.25" customHeight="1" x14ac:dyDescent="0.3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</row>
    <row r="179" spans="1:26" ht="14.25" customHeight="1" x14ac:dyDescent="0.3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</row>
    <row r="180" spans="1:26" ht="14.25" customHeight="1" x14ac:dyDescent="0.3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</row>
    <row r="181" spans="1:26" ht="14.25" customHeight="1" x14ac:dyDescent="0.3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</row>
    <row r="182" spans="1:26" ht="14.25" customHeight="1" x14ac:dyDescent="0.3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</row>
    <row r="183" spans="1:26" ht="14.25" customHeight="1" x14ac:dyDescent="0.3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</row>
    <row r="184" spans="1:26" ht="14.25" customHeight="1" x14ac:dyDescent="0.3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</row>
    <row r="185" spans="1:26" ht="14.25" customHeight="1" x14ac:dyDescent="0.3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</row>
    <row r="186" spans="1:26" ht="14.25" customHeight="1" x14ac:dyDescent="0.3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</row>
    <row r="187" spans="1:26" ht="14.25" customHeight="1" x14ac:dyDescent="0.3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</row>
    <row r="188" spans="1:26" ht="14.25" customHeight="1" x14ac:dyDescent="0.3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</row>
    <row r="189" spans="1:26" ht="14.25" customHeight="1" x14ac:dyDescent="0.3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</row>
    <row r="190" spans="1:26" ht="14.25" customHeight="1" x14ac:dyDescent="0.3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</row>
    <row r="191" spans="1:26" ht="14.25" customHeight="1" x14ac:dyDescent="0.3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</row>
    <row r="192" spans="1:26" ht="14.25" customHeight="1" x14ac:dyDescent="0.3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</row>
    <row r="193" spans="1:26" ht="14.25" customHeight="1" x14ac:dyDescent="0.3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</row>
    <row r="194" spans="1:26" ht="14.25" customHeight="1" x14ac:dyDescent="0.3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</row>
    <row r="195" spans="1:26" ht="14.25" customHeight="1" x14ac:dyDescent="0.3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</row>
    <row r="196" spans="1:26" ht="14.25" customHeight="1" x14ac:dyDescent="0.3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</row>
    <row r="197" spans="1:26" ht="14.25" customHeight="1" x14ac:dyDescent="0.3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</row>
    <row r="198" spans="1:26" ht="14.25" customHeight="1" x14ac:dyDescent="0.3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</row>
    <row r="199" spans="1:26" ht="14.25" customHeight="1" x14ac:dyDescent="0.3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</row>
    <row r="200" spans="1:26" ht="14.25" customHeight="1" x14ac:dyDescent="0.3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</row>
    <row r="201" spans="1:26" ht="14.25" customHeight="1" x14ac:dyDescent="0.3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</row>
    <row r="202" spans="1:26" ht="14.25" customHeight="1" x14ac:dyDescent="0.3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</row>
    <row r="203" spans="1:26" ht="14.25" customHeight="1" x14ac:dyDescent="0.3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</row>
    <row r="204" spans="1:26" ht="14.25" customHeight="1" x14ac:dyDescent="0.3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</row>
    <row r="205" spans="1:26" ht="14.25" customHeight="1" x14ac:dyDescent="0.3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</row>
    <row r="206" spans="1:26" ht="14.25" customHeight="1" x14ac:dyDescent="0.3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</row>
    <row r="207" spans="1:26" ht="14.25" customHeight="1" x14ac:dyDescent="0.3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</row>
    <row r="208" spans="1:26" ht="14.25" customHeight="1" x14ac:dyDescent="0.3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</row>
    <row r="209" spans="1:26" ht="14.25" customHeight="1" x14ac:dyDescent="0.3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</row>
    <row r="210" spans="1:26" ht="14.25" customHeight="1" x14ac:dyDescent="0.3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</row>
    <row r="211" spans="1:26" ht="14.25" customHeight="1" x14ac:dyDescent="0.3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</row>
    <row r="212" spans="1:26" ht="14.25" customHeight="1" x14ac:dyDescent="0.3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</row>
    <row r="213" spans="1:26" ht="14.25" customHeight="1" x14ac:dyDescent="0.3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</row>
    <row r="214" spans="1:26" ht="14.25" customHeight="1" x14ac:dyDescent="0.3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</row>
    <row r="215" spans="1:26" ht="14.25" customHeight="1" x14ac:dyDescent="0.3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</row>
    <row r="216" spans="1:26" ht="14.25" customHeight="1" x14ac:dyDescent="0.3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</row>
    <row r="217" spans="1:26" ht="14.25" customHeight="1" x14ac:dyDescent="0.3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</row>
    <row r="218" spans="1:26" ht="14.25" customHeight="1" x14ac:dyDescent="0.3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</row>
    <row r="219" spans="1:26" ht="14.25" customHeight="1" x14ac:dyDescent="0.3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</row>
    <row r="220" spans="1:26" ht="14.25" customHeight="1" x14ac:dyDescent="0.3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</row>
    <row r="221" spans="1:26" ht="14.25" customHeight="1" x14ac:dyDescent="0.3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</row>
    <row r="222" spans="1:26" ht="14.25" customHeight="1" x14ac:dyDescent="0.3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</row>
    <row r="223" spans="1:26" ht="14.25" customHeight="1" x14ac:dyDescent="0.3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</row>
    <row r="224" spans="1:26" ht="14.25" customHeight="1" x14ac:dyDescent="0.3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</row>
    <row r="225" spans="1:26" ht="14.25" customHeight="1" x14ac:dyDescent="0.3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</row>
    <row r="226" spans="1:26" ht="14.25" customHeight="1" x14ac:dyDescent="0.3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</row>
    <row r="227" spans="1:26" ht="14.25" customHeight="1" x14ac:dyDescent="0.3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</row>
    <row r="228" spans="1:26" ht="14.25" customHeight="1" x14ac:dyDescent="0.3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</row>
    <row r="229" spans="1:26" ht="14.25" customHeight="1" x14ac:dyDescent="0.3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</row>
    <row r="230" spans="1:26" ht="14.25" customHeight="1" x14ac:dyDescent="0.3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</row>
    <row r="231" spans="1:26" ht="14.25" customHeight="1" x14ac:dyDescent="0.3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</row>
    <row r="232" spans="1:26" ht="14.25" customHeight="1" x14ac:dyDescent="0.3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</row>
    <row r="233" spans="1:26" ht="14.25" customHeight="1" x14ac:dyDescent="0.3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</row>
    <row r="234" spans="1:26" ht="14.25" customHeight="1" x14ac:dyDescent="0.3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</row>
    <row r="235" spans="1:26" ht="14.25" customHeight="1" x14ac:dyDescent="0.3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</row>
    <row r="236" spans="1:26" ht="14.25" customHeight="1" x14ac:dyDescent="0.3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</row>
    <row r="237" spans="1:26" ht="14.25" customHeight="1" x14ac:dyDescent="0.3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</row>
    <row r="238" spans="1:26" ht="14.25" customHeight="1" x14ac:dyDescent="0.3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</row>
    <row r="239" spans="1:26" ht="14.25" customHeight="1" x14ac:dyDescent="0.3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</row>
    <row r="240" spans="1:26" ht="14.25" customHeight="1" x14ac:dyDescent="0.3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</row>
    <row r="241" spans="1:26" ht="14.25" customHeight="1" x14ac:dyDescent="0.3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</row>
    <row r="242" spans="1:26" ht="14.25" customHeight="1" x14ac:dyDescent="0.3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</row>
    <row r="243" spans="1:26" ht="14.25" customHeight="1" x14ac:dyDescent="0.3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</row>
    <row r="244" spans="1:26" ht="14.25" customHeight="1" x14ac:dyDescent="0.3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</row>
    <row r="245" spans="1:26" ht="14.25" customHeight="1" x14ac:dyDescent="0.3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</row>
    <row r="246" spans="1:26" ht="14.25" customHeight="1" x14ac:dyDescent="0.3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</row>
    <row r="247" spans="1:26" ht="14.25" customHeight="1" x14ac:dyDescent="0.3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</row>
    <row r="248" spans="1:26" ht="14.25" customHeight="1" x14ac:dyDescent="0.3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</row>
    <row r="249" spans="1:26" ht="14.25" customHeight="1" x14ac:dyDescent="0.3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</row>
    <row r="250" spans="1:26" ht="14.25" customHeight="1" x14ac:dyDescent="0.3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</row>
    <row r="251" spans="1:26" ht="14.25" customHeight="1" x14ac:dyDescent="0.3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</row>
    <row r="252" spans="1:26" ht="14.25" customHeight="1" x14ac:dyDescent="0.3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</row>
    <row r="253" spans="1:26" ht="14.25" customHeight="1" x14ac:dyDescent="0.3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</row>
    <row r="254" spans="1:26" ht="14.25" customHeight="1" x14ac:dyDescent="0.3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</row>
    <row r="255" spans="1:26" ht="14.25" customHeight="1" x14ac:dyDescent="0.3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</row>
    <row r="256" spans="1:26" ht="14.25" customHeight="1" x14ac:dyDescent="0.3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</row>
    <row r="257" spans="1:26" ht="14.25" customHeight="1" x14ac:dyDescent="0.3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</row>
    <row r="258" spans="1:26" ht="14.25" customHeight="1" x14ac:dyDescent="0.3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</row>
    <row r="259" spans="1:26" ht="14.25" customHeight="1" x14ac:dyDescent="0.3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</row>
    <row r="260" spans="1:26" ht="14.25" customHeight="1" x14ac:dyDescent="0.3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</row>
    <row r="261" spans="1:26" ht="14.25" customHeight="1" x14ac:dyDescent="0.3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</row>
    <row r="262" spans="1:26" ht="14.25" customHeight="1" x14ac:dyDescent="0.3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</row>
    <row r="263" spans="1:26" ht="14.25" customHeight="1" x14ac:dyDescent="0.3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</row>
    <row r="264" spans="1:26" ht="14.25" customHeight="1" x14ac:dyDescent="0.3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</row>
    <row r="265" spans="1:26" ht="14.25" customHeight="1" x14ac:dyDescent="0.3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</row>
    <row r="266" spans="1:26" ht="14.25" customHeight="1" x14ac:dyDescent="0.3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</row>
    <row r="267" spans="1:26" ht="14.25" customHeight="1" x14ac:dyDescent="0.3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</row>
    <row r="268" spans="1:26" ht="14.25" customHeight="1" x14ac:dyDescent="0.3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</row>
    <row r="269" spans="1:26" ht="14.25" customHeight="1" x14ac:dyDescent="0.3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</row>
    <row r="270" spans="1:26" ht="14.25" customHeight="1" x14ac:dyDescent="0.3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</row>
    <row r="271" spans="1:26" ht="14.25" customHeight="1" x14ac:dyDescent="0.3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</row>
    <row r="272" spans="1:26" ht="14.25" customHeight="1" x14ac:dyDescent="0.3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</row>
    <row r="273" spans="1:26" ht="14.25" customHeight="1" x14ac:dyDescent="0.3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</row>
    <row r="274" spans="1:26" ht="14.25" customHeight="1" x14ac:dyDescent="0.3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</row>
    <row r="275" spans="1:26" ht="14.25" customHeight="1" x14ac:dyDescent="0.3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</row>
    <row r="276" spans="1:26" ht="14.25" customHeight="1" x14ac:dyDescent="0.3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</row>
    <row r="277" spans="1:26" ht="14.25" customHeight="1" x14ac:dyDescent="0.3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</row>
    <row r="278" spans="1:26" ht="14.25" customHeight="1" x14ac:dyDescent="0.3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</row>
    <row r="279" spans="1:26" ht="14.25" customHeight="1" x14ac:dyDescent="0.3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</row>
    <row r="280" spans="1:26" ht="14.25" customHeight="1" x14ac:dyDescent="0.3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</row>
    <row r="281" spans="1:26" ht="14.25" customHeight="1" x14ac:dyDescent="0.3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</row>
    <row r="282" spans="1:26" ht="14.25" customHeight="1" x14ac:dyDescent="0.3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</row>
    <row r="283" spans="1:26" ht="14.25" customHeight="1" x14ac:dyDescent="0.3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</row>
    <row r="284" spans="1:26" ht="14.25" customHeight="1" x14ac:dyDescent="0.3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</row>
    <row r="285" spans="1:26" ht="14.25" customHeight="1" x14ac:dyDescent="0.3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</row>
    <row r="286" spans="1:26" ht="14.25" customHeight="1" x14ac:dyDescent="0.3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</row>
    <row r="287" spans="1:26" ht="14.25" customHeight="1" x14ac:dyDescent="0.3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</row>
    <row r="288" spans="1:26" ht="14.25" customHeight="1" x14ac:dyDescent="0.3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</row>
    <row r="289" spans="1:26" ht="14.25" customHeight="1" x14ac:dyDescent="0.3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</row>
    <row r="290" spans="1:26" ht="14.25" customHeight="1" x14ac:dyDescent="0.3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</row>
    <row r="291" spans="1:26" ht="14.25" customHeight="1" x14ac:dyDescent="0.3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</row>
    <row r="292" spans="1:26" ht="14.25" customHeight="1" x14ac:dyDescent="0.3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</row>
    <row r="293" spans="1:26" ht="14.25" customHeight="1" x14ac:dyDescent="0.3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</row>
    <row r="294" spans="1:26" ht="14.25" customHeight="1" x14ac:dyDescent="0.3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</row>
    <row r="295" spans="1:26" ht="14.25" customHeight="1" x14ac:dyDescent="0.3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</row>
    <row r="296" spans="1:26" ht="14.25" customHeight="1" x14ac:dyDescent="0.3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</row>
    <row r="297" spans="1:26" ht="14.25" customHeight="1" x14ac:dyDescent="0.3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</row>
    <row r="298" spans="1:26" ht="14.25" customHeight="1" x14ac:dyDescent="0.3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</row>
    <row r="299" spans="1:26" ht="14.25" customHeight="1" x14ac:dyDescent="0.3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</row>
    <row r="300" spans="1:26" ht="14.25" customHeight="1" x14ac:dyDescent="0.3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</row>
    <row r="301" spans="1:26" ht="14.25" customHeight="1" x14ac:dyDescent="0.3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</row>
    <row r="302" spans="1:26" ht="14.25" customHeight="1" x14ac:dyDescent="0.3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</row>
    <row r="303" spans="1:26" ht="14.25" customHeight="1" x14ac:dyDescent="0.3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</row>
    <row r="304" spans="1:26" ht="14.25" customHeight="1" x14ac:dyDescent="0.3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</row>
    <row r="305" spans="1:26" ht="14.25" customHeight="1" x14ac:dyDescent="0.3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</row>
    <row r="306" spans="1:26" ht="14.25" customHeight="1" x14ac:dyDescent="0.3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</row>
    <row r="307" spans="1:26" ht="14.25" customHeight="1" x14ac:dyDescent="0.3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</row>
    <row r="308" spans="1:26" ht="14.25" customHeight="1" x14ac:dyDescent="0.3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</row>
    <row r="309" spans="1:26" ht="14.25" customHeight="1" x14ac:dyDescent="0.3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</row>
    <row r="310" spans="1:26" ht="14.25" customHeight="1" x14ac:dyDescent="0.3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</row>
    <row r="311" spans="1:26" ht="14.25" customHeight="1" x14ac:dyDescent="0.3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</row>
    <row r="312" spans="1:26" ht="14.25" customHeight="1" x14ac:dyDescent="0.3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</row>
    <row r="313" spans="1:26" ht="14.25" customHeight="1" x14ac:dyDescent="0.3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</row>
    <row r="314" spans="1:26" ht="14.25" customHeight="1" x14ac:dyDescent="0.3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</row>
    <row r="315" spans="1:26" ht="14.25" customHeight="1" x14ac:dyDescent="0.3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</row>
    <row r="316" spans="1:26" ht="14.25" customHeight="1" x14ac:dyDescent="0.3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</row>
    <row r="317" spans="1:26" ht="14.25" customHeight="1" x14ac:dyDescent="0.3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</row>
    <row r="318" spans="1:26" ht="14.25" customHeight="1" x14ac:dyDescent="0.3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</row>
    <row r="319" spans="1:26" ht="14.25" customHeight="1" x14ac:dyDescent="0.3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</row>
    <row r="320" spans="1:26" ht="14.25" customHeight="1" x14ac:dyDescent="0.3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</row>
    <row r="321" spans="1:26" ht="14.25" customHeight="1" x14ac:dyDescent="0.3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</row>
    <row r="322" spans="1:26" ht="14.25" customHeight="1" x14ac:dyDescent="0.3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</row>
    <row r="323" spans="1:26" ht="14.25" customHeight="1" x14ac:dyDescent="0.3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</row>
    <row r="324" spans="1:26" ht="14.25" customHeight="1" x14ac:dyDescent="0.3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</row>
    <row r="325" spans="1:26" ht="14.25" customHeight="1" x14ac:dyDescent="0.3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</row>
    <row r="326" spans="1:26" ht="14.25" customHeight="1" x14ac:dyDescent="0.3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</row>
    <row r="327" spans="1:26" ht="14.25" customHeight="1" x14ac:dyDescent="0.3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</row>
    <row r="328" spans="1:26" ht="14.25" customHeight="1" x14ac:dyDescent="0.3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</row>
    <row r="329" spans="1:26" ht="14.25" customHeight="1" x14ac:dyDescent="0.3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</row>
    <row r="330" spans="1:26" ht="14.25" customHeight="1" x14ac:dyDescent="0.3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</row>
    <row r="331" spans="1:26" ht="14.25" customHeight="1" x14ac:dyDescent="0.3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</row>
    <row r="332" spans="1:26" ht="14.25" customHeight="1" x14ac:dyDescent="0.3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</row>
    <row r="333" spans="1:26" ht="14.25" customHeight="1" x14ac:dyDescent="0.3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</row>
    <row r="334" spans="1:26" ht="14.25" customHeight="1" x14ac:dyDescent="0.3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</row>
    <row r="335" spans="1:26" ht="14.25" customHeight="1" x14ac:dyDescent="0.3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</row>
    <row r="336" spans="1:26" ht="14.25" customHeight="1" x14ac:dyDescent="0.3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</row>
    <row r="337" spans="1:26" ht="14.25" customHeight="1" x14ac:dyDescent="0.3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</row>
    <row r="338" spans="1:26" ht="14.25" customHeight="1" x14ac:dyDescent="0.3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</row>
    <row r="339" spans="1:26" ht="14.25" customHeight="1" x14ac:dyDescent="0.3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</row>
    <row r="340" spans="1:26" ht="14.25" customHeight="1" x14ac:dyDescent="0.3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</row>
    <row r="341" spans="1:26" ht="14.25" customHeight="1" x14ac:dyDescent="0.3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</row>
    <row r="342" spans="1:26" ht="14.25" customHeight="1" x14ac:dyDescent="0.3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</row>
    <row r="343" spans="1:26" ht="14.25" customHeight="1" x14ac:dyDescent="0.3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</row>
    <row r="344" spans="1:26" ht="14.25" customHeight="1" x14ac:dyDescent="0.3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  <c r="Z344" s="143"/>
    </row>
    <row r="345" spans="1:26" ht="14.25" customHeight="1" x14ac:dyDescent="0.3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</row>
    <row r="346" spans="1:26" ht="14.25" customHeight="1" x14ac:dyDescent="0.3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  <c r="Z346" s="143"/>
    </row>
    <row r="347" spans="1:26" ht="14.25" customHeight="1" x14ac:dyDescent="0.3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  <c r="Z347" s="143"/>
    </row>
    <row r="348" spans="1:26" ht="14.25" customHeight="1" x14ac:dyDescent="0.3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  <c r="Z348" s="143"/>
    </row>
    <row r="349" spans="1:26" ht="14.25" customHeight="1" x14ac:dyDescent="0.3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  <c r="Z349" s="143"/>
    </row>
    <row r="350" spans="1:26" ht="14.25" customHeight="1" x14ac:dyDescent="0.3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</row>
    <row r="351" spans="1:26" ht="14.25" customHeight="1" x14ac:dyDescent="0.3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  <c r="Z351" s="143"/>
    </row>
    <row r="352" spans="1:26" ht="14.25" customHeight="1" x14ac:dyDescent="0.3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  <c r="Z352" s="143"/>
    </row>
    <row r="353" spans="1:26" ht="14.25" customHeight="1" x14ac:dyDescent="0.3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</row>
    <row r="354" spans="1:26" ht="14.25" customHeight="1" x14ac:dyDescent="0.3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</row>
    <row r="355" spans="1:26" ht="14.25" customHeight="1" x14ac:dyDescent="0.3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</row>
    <row r="356" spans="1:26" ht="14.25" customHeight="1" x14ac:dyDescent="0.3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</row>
    <row r="357" spans="1:26" ht="14.25" customHeight="1" x14ac:dyDescent="0.3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  <c r="Z357" s="143"/>
    </row>
    <row r="358" spans="1:26" ht="14.25" customHeight="1" x14ac:dyDescent="0.3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  <c r="Z358" s="143"/>
    </row>
    <row r="359" spans="1:26" ht="14.25" customHeight="1" x14ac:dyDescent="0.3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  <c r="Z359" s="143"/>
    </row>
    <row r="360" spans="1:26" ht="14.25" customHeight="1" x14ac:dyDescent="0.3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</row>
    <row r="361" spans="1:26" ht="14.25" customHeight="1" x14ac:dyDescent="0.3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</row>
    <row r="362" spans="1:26" ht="14.25" customHeight="1" x14ac:dyDescent="0.3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  <c r="Z362" s="143"/>
    </row>
    <row r="363" spans="1:26" ht="14.25" customHeight="1" x14ac:dyDescent="0.3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</row>
    <row r="364" spans="1:26" ht="14.25" customHeight="1" x14ac:dyDescent="0.3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</row>
    <row r="365" spans="1:26" ht="14.25" customHeight="1" x14ac:dyDescent="0.3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</row>
    <row r="366" spans="1:26" ht="14.25" customHeight="1" x14ac:dyDescent="0.3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  <c r="Z366" s="143"/>
    </row>
    <row r="367" spans="1:26" ht="14.25" customHeight="1" x14ac:dyDescent="0.3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</row>
    <row r="368" spans="1:26" ht="14.25" customHeight="1" x14ac:dyDescent="0.3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</row>
    <row r="369" spans="1:26" ht="14.25" customHeight="1" x14ac:dyDescent="0.3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</row>
    <row r="370" spans="1:26" ht="14.25" customHeight="1" x14ac:dyDescent="0.3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</row>
    <row r="371" spans="1:26" ht="14.25" customHeight="1" x14ac:dyDescent="0.3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  <c r="Z371" s="143"/>
    </row>
    <row r="372" spans="1:26" ht="14.25" customHeight="1" x14ac:dyDescent="0.3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  <c r="Z372" s="143"/>
    </row>
    <row r="373" spans="1:26" ht="14.25" customHeight="1" x14ac:dyDescent="0.3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  <c r="Z373" s="143"/>
    </row>
    <row r="374" spans="1:26" ht="14.25" customHeight="1" x14ac:dyDescent="0.3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  <c r="Z374" s="143"/>
    </row>
    <row r="375" spans="1:26" ht="14.25" customHeight="1" x14ac:dyDescent="0.3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  <c r="Z375" s="143"/>
    </row>
    <row r="376" spans="1:26" ht="14.25" customHeight="1" x14ac:dyDescent="0.3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  <c r="Z376" s="143"/>
    </row>
    <row r="377" spans="1:26" ht="14.25" customHeight="1" x14ac:dyDescent="0.3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  <c r="Z377" s="143"/>
    </row>
    <row r="378" spans="1:26" ht="14.25" customHeight="1" x14ac:dyDescent="0.3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  <c r="Z378" s="143"/>
    </row>
    <row r="379" spans="1:26" ht="14.25" customHeight="1" x14ac:dyDescent="0.3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  <c r="Z379" s="143"/>
    </row>
    <row r="380" spans="1:26" ht="14.25" customHeight="1" x14ac:dyDescent="0.3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  <c r="Z380" s="143"/>
    </row>
    <row r="381" spans="1:26" ht="14.25" customHeight="1" x14ac:dyDescent="0.3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</row>
    <row r="382" spans="1:26" ht="14.25" customHeight="1" x14ac:dyDescent="0.3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  <c r="Z382" s="143"/>
    </row>
    <row r="383" spans="1:26" ht="14.25" customHeight="1" x14ac:dyDescent="0.3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</row>
    <row r="384" spans="1:26" ht="14.25" customHeight="1" x14ac:dyDescent="0.3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  <c r="Z384" s="143"/>
    </row>
    <row r="385" spans="1:26" ht="14.25" customHeight="1" x14ac:dyDescent="0.3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  <c r="Z385" s="143"/>
    </row>
    <row r="386" spans="1:26" ht="14.25" customHeight="1" x14ac:dyDescent="0.3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  <c r="Z386" s="143"/>
    </row>
    <row r="387" spans="1:26" ht="14.25" customHeight="1" x14ac:dyDescent="0.3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  <c r="Z387" s="143"/>
    </row>
    <row r="388" spans="1:26" ht="14.25" customHeight="1" x14ac:dyDescent="0.3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  <c r="Z388" s="143"/>
    </row>
    <row r="389" spans="1:26" ht="14.25" customHeight="1" x14ac:dyDescent="0.3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  <c r="Z389" s="143"/>
    </row>
    <row r="390" spans="1:26" ht="14.25" customHeight="1" x14ac:dyDescent="0.3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</row>
    <row r="391" spans="1:26" ht="14.25" customHeight="1" x14ac:dyDescent="0.3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  <c r="Z391" s="143"/>
    </row>
    <row r="392" spans="1:26" ht="14.25" customHeight="1" x14ac:dyDescent="0.3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</row>
    <row r="393" spans="1:26" ht="14.25" customHeight="1" x14ac:dyDescent="0.3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  <c r="Z393" s="143"/>
    </row>
    <row r="394" spans="1:26" ht="14.25" customHeight="1" x14ac:dyDescent="0.3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  <c r="Z394" s="143"/>
    </row>
    <row r="395" spans="1:26" ht="14.25" customHeight="1" x14ac:dyDescent="0.3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  <c r="Z395" s="143"/>
    </row>
    <row r="396" spans="1:26" ht="14.25" customHeight="1" x14ac:dyDescent="0.3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  <c r="Z396" s="143"/>
    </row>
    <row r="397" spans="1:26" ht="14.25" customHeight="1" x14ac:dyDescent="0.3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  <c r="Z397" s="143"/>
    </row>
    <row r="398" spans="1:26" ht="14.25" customHeight="1" x14ac:dyDescent="0.3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  <c r="Z398" s="143"/>
    </row>
    <row r="399" spans="1:26" ht="14.25" customHeight="1" x14ac:dyDescent="0.3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  <c r="Z399" s="143"/>
    </row>
    <row r="400" spans="1:26" ht="14.25" customHeight="1" x14ac:dyDescent="0.3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  <c r="Z400" s="143"/>
    </row>
    <row r="401" spans="1:26" ht="14.25" customHeight="1" x14ac:dyDescent="0.3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  <c r="Z401" s="143"/>
    </row>
    <row r="402" spans="1:26" ht="14.25" customHeight="1" x14ac:dyDescent="0.3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</row>
    <row r="403" spans="1:26" ht="14.25" customHeight="1" x14ac:dyDescent="0.3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</row>
    <row r="404" spans="1:26" ht="14.25" customHeight="1" x14ac:dyDescent="0.3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</row>
    <row r="405" spans="1:26" ht="14.25" customHeight="1" x14ac:dyDescent="0.3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</row>
    <row r="406" spans="1:26" ht="14.25" customHeight="1" x14ac:dyDescent="0.3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</row>
    <row r="407" spans="1:26" ht="14.25" customHeight="1" x14ac:dyDescent="0.3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</row>
    <row r="408" spans="1:26" ht="14.25" customHeight="1" x14ac:dyDescent="0.3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</row>
    <row r="409" spans="1:26" ht="14.25" customHeight="1" x14ac:dyDescent="0.3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</row>
    <row r="410" spans="1:26" ht="14.25" customHeight="1" x14ac:dyDescent="0.3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</row>
    <row r="411" spans="1:26" ht="14.25" customHeight="1" x14ac:dyDescent="0.3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</row>
    <row r="412" spans="1:26" ht="14.25" customHeight="1" x14ac:dyDescent="0.3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</row>
    <row r="413" spans="1:26" ht="14.25" customHeight="1" x14ac:dyDescent="0.3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</row>
    <row r="414" spans="1:26" ht="14.25" customHeight="1" x14ac:dyDescent="0.3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</row>
    <row r="415" spans="1:26" ht="14.25" customHeight="1" x14ac:dyDescent="0.3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</row>
    <row r="416" spans="1:26" ht="14.25" customHeight="1" x14ac:dyDescent="0.3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</row>
    <row r="417" spans="1:26" ht="14.25" customHeight="1" x14ac:dyDescent="0.3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</row>
    <row r="418" spans="1:26" ht="14.25" customHeight="1" x14ac:dyDescent="0.3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</row>
    <row r="419" spans="1:26" ht="14.25" customHeight="1" x14ac:dyDescent="0.3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</row>
    <row r="420" spans="1:26" ht="14.25" customHeight="1" x14ac:dyDescent="0.3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</row>
    <row r="421" spans="1:26" ht="14.25" customHeight="1" x14ac:dyDescent="0.3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</row>
    <row r="422" spans="1:26" ht="14.25" customHeight="1" x14ac:dyDescent="0.3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</row>
    <row r="423" spans="1:26" ht="14.25" customHeight="1" x14ac:dyDescent="0.3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</row>
    <row r="424" spans="1:26" ht="14.25" customHeight="1" x14ac:dyDescent="0.3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</row>
    <row r="425" spans="1:26" ht="14.25" customHeight="1" x14ac:dyDescent="0.3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</row>
    <row r="426" spans="1:26" ht="14.25" customHeight="1" x14ac:dyDescent="0.3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</row>
    <row r="427" spans="1:26" ht="14.25" customHeight="1" x14ac:dyDescent="0.3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</row>
    <row r="428" spans="1:26" ht="14.25" customHeight="1" x14ac:dyDescent="0.3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</row>
    <row r="429" spans="1:26" ht="14.25" customHeight="1" x14ac:dyDescent="0.3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</row>
    <row r="430" spans="1:26" ht="14.25" customHeight="1" x14ac:dyDescent="0.3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</row>
    <row r="431" spans="1:26" ht="14.25" customHeight="1" x14ac:dyDescent="0.3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</row>
    <row r="432" spans="1:26" ht="14.25" customHeight="1" x14ac:dyDescent="0.3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</row>
    <row r="433" spans="1:26" ht="14.25" customHeight="1" x14ac:dyDescent="0.3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</row>
    <row r="434" spans="1:26" ht="14.25" customHeight="1" x14ac:dyDescent="0.3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</row>
    <row r="435" spans="1:26" ht="14.25" customHeight="1" x14ac:dyDescent="0.3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</row>
    <row r="436" spans="1:26" ht="14.25" customHeight="1" x14ac:dyDescent="0.3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</row>
    <row r="437" spans="1:26" ht="14.25" customHeight="1" x14ac:dyDescent="0.3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</row>
    <row r="438" spans="1:26" ht="14.25" customHeight="1" x14ac:dyDescent="0.3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</row>
    <row r="439" spans="1:26" ht="14.25" customHeight="1" x14ac:dyDescent="0.3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</row>
    <row r="440" spans="1:26" ht="14.25" customHeight="1" x14ac:dyDescent="0.3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</row>
    <row r="441" spans="1:26" ht="14.25" customHeight="1" x14ac:dyDescent="0.3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</row>
    <row r="442" spans="1:26" ht="14.25" customHeight="1" x14ac:dyDescent="0.3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</row>
    <row r="443" spans="1:26" ht="14.25" customHeight="1" x14ac:dyDescent="0.3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</row>
    <row r="444" spans="1:26" ht="14.25" customHeight="1" x14ac:dyDescent="0.3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</row>
    <row r="445" spans="1:26" ht="14.25" customHeight="1" x14ac:dyDescent="0.3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</row>
    <row r="446" spans="1:26" ht="14.25" customHeight="1" x14ac:dyDescent="0.3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</row>
    <row r="447" spans="1:26" ht="14.25" customHeight="1" x14ac:dyDescent="0.3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</row>
    <row r="448" spans="1:26" ht="14.25" customHeight="1" x14ac:dyDescent="0.3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</row>
    <row r="449" spans="1:26" ht="14.25" customHeight="1" x14ac:dyDescent="0.3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</row>
    <row r="450" spans="1:26" ht="14.25" customHeight="1" x14ac:dyDescent="0.3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</row>
    <row r="451" spans="1:26" ht="14.25" customHeight="1" x14ac:dyDescent="0.3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</row>
    <row r="452" spans="1:26" ht="14.25" customHeight="1" x14ac:dyDescent="0.3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</row>
    <row r="453" spans="1:26" ht="14.25" customHeight="1" x14ac:dyDescent="0.3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</row>
    <row r="454" spans="1:26" ht="14.25" customHeight="1" x14ac:dyDescent="0.3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</row>
    <row r="455" spans="1:26" ht="14.25" customHeight="1" x14ac:dyDescent="0.3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</row>
    <row r="456" spans="1:26" ht="14.25" customHeight="1" x14ac:dyDescent="0.3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</row>
    <row r="457" spans="1:26" ht="14.25" customHeight="1" x14ac:dyDescent="0.3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</row>
    <row r="458" spans="1:26" ht="14.25" customHeight="1" x14ac:dyDescent="0.3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</row>
    <row r="459" spans="1:26" ht="14.25" customHeight="1" x14ac:dyDescent="0.3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</row>
    <row r="460" spans="1:26" ht="14.25" customHeight="1" x14ac:dyDescent="0.3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</row>
    <row r="461" spans="1:26" ht="14.25" customHeight="1" x14ac:dyDescent="0.3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</row>
    <row r="462" spans="1:26" ht="14.25" customHeight="1" x14ac:dyDescent="0.3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</row>
    <row r="463" spans="1:26" ht="14.25" customHeight="1" x14ac:dyDescent="0.3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</row>
    <row r="464" spans="1:26" ht="14.25" customHeight="1" x14ac:dyDescent="0.3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</row>
    <row r="465" spans="1:26" ht="14.25" customHeight="1" x14ac:dyDescent="0.3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</row>
    <row r="466" spans="1:26" ht="14.25" customHeight="1" x14ac:dyDescent="0.3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</row>
    <row r="467" spans="1:26" ht="14.25" customHeight="1" x14ac:dyDescent="0.3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</row>
    <row r="468" spans="1:26" ht="14.25" customHeight="1" x14ac:dyDescent="0.3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</row>
    <row r="469" spans="1:26" ht="14.25" customHeight="1" x14ac:dyDescent="0.3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</row>
    <row r="470" spans="1:26" ht="14.25" customHeight="1" x14ac:dyDescent="0.3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</row>
    <row r="471" spans="1:26" ht="14.25" customHeight="1" x14ac:dyDescent="0.3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</row>
    <row r="472" spans="1:26" ht="14.25" customHeight="1" x14ac:dyDescent="0.3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</row>
    <row r="473" spans="1:26" ht="14.25" customHeight="1" x14ac:dyDescent="0.3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</row>
    <row r="474" spans="1:26" ht="14.25" customHeight="1" x14ac:dyDescent="0.3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</row>
    <row r="475" spans="1:26" ht="14.25" customHeight="1" x14ac:dyDescent="0.3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</row>
    <row r="476" spans="1:26" ht="14.25" customHeight="1" x14ac:dyDescent="0.3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</row>
    <row r="477" spans="1:26" ht="14.25" customHeight="1" x14ac:dyDescent="0.3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</row>
    <row r="478" spans="1:26" ht="14.25" customHeight="1" x14ac:dyDescent="0.3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</row>
    <row r="479" spans="1:26" ht="14.25" customHeight="1" x14ac:dyDescent="0.3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</row>
    <row r="480" spans="1:26" ht="14.25" customHeight="1" x14ac:dyDescent="0.3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</row>
    <row r="481" spans="1:26" ht="14.25" customHeight="1" x14ac:dyDescent="0.3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</row>
    <row r="482" spans="1:26" ht="14.25" customHeight="1" x14ac:dyDescent="0.3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</row>
    <row r="483" spans="1:26" ht="14.25" customHeight="1" x14ac:dyDescent="0.3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</row>
    <row r="484" spans="1:26" ht="14.25" customHeight="1" x14ac:dyDescent="0.3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</row>
    <row r="485" spans="1:26" ht="14.25" customHeight="1" x14ac:dyDescent="0.3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</row>
    <row r="486" spans="1:26" ht="14.25" customHeight="1" x14ac:dyDescent="0.3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</row>
    <row r="487" spans="1:26" ht="14.25" customHeight="1" x14ac:dyDescent="0.3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</row>
    <row r="488" spans="1:26" ht="14.25" customHeight="1" x14ac:dyDescent="0.3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</row>
    <row r="489" spans="1:26" ht="14.25" customHeight="1" x14ac:dyDescent="0.3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</row>
    <row r="490" spans="1:26" ht="14.25" customHeight="1" x14ac:dyDescent="0.3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</row>
    <row r="491" spans="1:26" ht="14.25" customHeight="1" x14ac:dyDescent="0.3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</row>
    <row r="492" spans="1:26" ht="14.25" customHeight="1" x14ac:dyDescent="0.3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</row>
    <row r="493" spans="1:26" ht="14.25" customHeight="1" x14ac:dyDescent="0.3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</row>
    <row r="494" spans="1:26" ht="14.25" customHeight="1" x14ac:dyDescent="0.3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</row>
    <row r="495" spans="1:26" ht="14.25" customHeight="1" x14ac:dyDescent="0.3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</row>
    <row r="496" spans="1:26" ht="14.25" customHeight="1" x14ac:dyDescent="0.3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</row>
    <row r="497" spans="1:26" ht="14.25" customHeight="1" x14ac:dyDescent="0.3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</row>
    <row r="498" spans="1:26" ht="14.25" customHeight="1" x14ac:dyDescent="0.3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</row>
    <row r="499" spans="1:26" ht="14.25" customHeight="1" x14ac:dyDescent="0.3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</row>
    <row r="500" spans="1:26" ht="14.25" customHeight="1" x14ac:dyDescent="0.3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</row>
    <row r="501" spans="1:26" ht="14.25" customHeight="1" x14ac:dyDescent="0.3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  <c r="Z501" s="143"/>
    </row>
    <row r="502" spans="1:26" ht="14.25" customHeight="1" x14ac:dyDescent="0.3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</row>
    <row r="503" spans="1:26" ht="14.25" customHeight="1" x14ac:dyDescent="0.3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</row>
    <row r="504" spans="1:26" ht="14.25" customHeight="1" x14ac:dyDescent="0.3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</row>
    <row r="505" spans="1:26" ht="14.25" customHeight="1" x14ac:dyDescent="0.3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  <c r="Z505" s="143"/>
    </row>
    <row r="506" spans="1:26" ht="14.25" customHeight="1" x14ac:dyDescent="0.3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</row>
    <row r="507" spans="1:26" ht="14.25" customHeight="1" x14ac:dyDescent="0.3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  <c r="Z507" s="143"/>
    </row>
    <row r="508" spans="1:26" ht="14.25" customHeight="1" x14ac:dyDescent="0.3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</row>
    <row r="509" spans="1:26" ht="14.25" customHeight="1" x14ac:dyDescent="0.3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  <c r="Z509" s="143"/>
    </row>
    <row r="510" spans="1:26" ht="14.25" customHeight="1" x14ac:dyDescent="0.3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</row>
    <row r="511" spans="1:26" ht="14.25" customHeight="1" x14ac:dyDescent="0.3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  <c r="Z511" s="143"/>
    </row>
    <row r="512" spans="1:26" ht="14.25" customHeight="1" x14ac:dyDescent="0.3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</row>
    <row r="513" spans="1:26" ht="14.25" customHeight="1" x14ac:dyDescent="0.3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  <c r="Z513" s="143"/>
    </row>
    <row r="514" spans="1:26" ht="14.25" customHeight="1" x14ac:dyDescent="0.3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</row>
    <row r="515" spans="1:26" ht="14.25" customHeight="1" x14ac:dyDescent="0.3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  <c r="Z515" s="143"/>
    </row>
    <row r="516" spans="1:26" ht="14.25" customHeight="1" x14ac:dyDescent="0.3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  <c r="Z516" s="143"/>
    </row>
    <row r="517" spans="1:26" ht="14.25" customHeight="1" x14ac:dyDescent="0.3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</row>
    <row r="518" spans="1:26" ht="14.25" customHeight="1" x14ac:dyDescent="0.3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</row>
    <row r="519" spans="1:26" ht="14.25" customHeight="1" x14ac:dyDescent="0.3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  <c r="Z519" s="143"/>
    </row>
    <row r="520" spans="1:26" ht="14.25" customHeight="1" x14ac:dyDescent="0.3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  <c r="Z520" s="143"/>
    </row>
    <row r="521" spans="1:26" ht="14.25" customHeight="1" x14ac:dyDescent="0.3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  <c r="Z521" s="143"/>
    </row>
    <row r="522" spans="1:26" ht="14.25" customHeight="1" x14ac:dyDescent="0.3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</row>
    <row r="523" spans="1:26" ht="14.25" customHeight="1" x14ac:dyDescent="0.3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  <c r="Z523" s="143"/>
    </row>
    <row r="524" spans="1:26" ht="14.25" customHeight="1" x14ac:dyDescent="0.3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  <c r="Z524" s="143"/>
    </row>
    <row r="525" spans="1:26" ht="14.25" customHeight="1" x14ac:dyDescent="0.3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  <c r="Z525" s="143"/>
    </row>
    <row r="526" spans="1:26" ht="14.25" customHeight="1" x14ac:dyDescent="0.3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  <c r="Z526" s="143"/>
    </row>
    <row r="527" spans="1:26" ht="14.25" customHeight="1" x14ac:dyDescent="0.3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  <c r="Z527" s="143"/>
    </row>
    <row r="528" spans="1:26" ht="14.25" customHeight="1" x14ac:dyDescent="0.3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  <c r="Z528" s="143"/>
    </row>
    <row r="529" spans="1:26" ht="14.25" customHeight="1" x14ac:dyDescent="0.3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</row>
    <row r="530" spans="1:26" ht="14.25" customHeight="1" x14ac:dyDescent="0.3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</row>
    <row r="531" spans="1:26" ht="14.25" customHeight="1" x14ac:dyDescent="0.3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  <c r="Z531" s="143"/>
    </row>
    <row r="532" spans="1:26" ht="14.25" customHeight="1" x14ac:dyDescent="0.3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  <c r="Z532" s="143"/>
    </row>
    <row r="533" spans="1:26" ht="14.25" customHeight="1" x14ac:dyDescent="0.3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  <c r="Z533" s="143"/>
    </row>
    <row r="534" spans="1:26" ht="14.25" customHeight="1" x14ac:dyDescent="0.3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  <c r="Z534" s="143"/>
    </row>
    <row r="535" spans="1:26" ht="14.25" customHeight="1" x14ac:dyDescent="0.3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  <c r="Z535" s="143"/>
    </row>
    <row r="536" spans="1:26" ht="14.25" customHeight="1" x14ac:dyDescent="0.3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  <c r="Z536" s="143"/>
    </row>
    <row r="537" spans="1:26" ht="14.25" customHeight="1" x14ac:dyDescent="0.3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</row>
    <row r="538" spans="1:26" ht="14.25" customHeight="1" x14ac:dyDescent="0.3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</row>
    <row r="539" spans="1:26" ht="14.25" customHeight="1" x14ac:dyDescent="0.3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  <c r="Z539" s="143"/>
    </row>
    <row r="540" spans="1:26" ht="14.25" customHeight="1" x14ac:dyDescent="0.3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  <c r="Z540" s="143"/>
    </row>
    <row r="541" spans="1:26" ht="14.25" customHeight="1" x14ac:dyDescent="0.3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  <c r="Z541" s="143"/>
    </row>
    <row r="542" spans="1:26" ht="14.25" customHeight="1" x14ac:dyDescent="0.3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  <c r="Z542" s="143"/>
    </row>
    <row r="543" spans="1:26" ht="14.25" customHeight="1" x14ac:dyDescent="0.3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</row>
    <row r="544" spans="1:26" ht="14.25" customHeight="1" x14ac:dyDescent="0.3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</row>
    <row r="545" spans="1:26" ht="14.25" customHeight="1" x14ac:dyDescent="0.3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  <c r="Z545" s="143"/>
    </row>
    <row r="546" spans="1:26" ht="14.25" customHeight="1" x14ac:dyDescent="0.3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</row>
    <row r="547" spans="1:26" ht="14.25" customHeight="1" x14ac:dyDescent="0.3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  <c r="Z547" s="143"/>
    </row>
    <row r="548" spans="1:26" ht="14.25" customHeight="1" x14ac:dyDescent="0.3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</row>
    <row r="549" spans="1:26" ht="14.25" customHeight="1" x14ac:dyDescent="0.3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  <c r="Z549" s="143"/>
    </row>
    <row r="550" spans="1:26" ht="14.25" customHeight="1" x14ac:dyDescent="0.3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  <c r="Z550" s="143"/>
    </row>
    <row r="551" spans="1:26" ht="14.25" customHeight="1" x14ac:dyDescent="0.3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3"/>
      <c r="U551" s="143"/>
      <c r="V551" s="143"/>
      <c r="W551" s="143"/>
      <c r="X551" s="143"/>
      <c r="Y551" s="143"/>
      <c r="Z551" s="143"/>
    </row>
    <row r="552" spans="1:26" ht="14.25" customHeight="1" x14ac:dyDescent="0.3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  <c r="Z552" s="143"/>
    </row>
    <row r="553" spans="1:26" ht="14.25" customHeight="1" x14ac:dyDescent="0.3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  <c r="Z553" s="143"/>
    </row>
    <row r="554" spans="1:26" ht="14.25" customHeight="1" x14ac:dyDescent="0.3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  <c r="Z554" s="143"/>
    </row>
    <row r="555" spans="1:26" ht="14.25" customHeight="1" x14ac:dyDescent="0.3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  <c r="Z555" s="143"/>
    </row>
    <row r="556" spans="1:26" ht="14.25" customHeight="1" x14ac:dyDescent="0.3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  <c r="Z556" s="143"/>
    </row>
    <row r="557" spans="1:26" ht="14.25" customHeight="1" x14ac:dyDescent="0.3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  <c r="Z557" s="143"/>
    </row>
    <row r="558" spans="1:26" ht="14.25" customHeight="1" x14ac:dyDescent="0.3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  <c r="Z558" s="143"/>
    </row>
    <row r="559" spans="1:26" ht="14.25" customHeight="1" x14ac:dyDescent="0.3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  <c r="Z559" s="143"/>
    </row>
    <row r="560" spans="1:26" ht="14.25" customHeight="1" x14ac:dyDescent="0.3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3"/>
      <c r="Z560" s="143"/>
    </row>
    <row r="561" spans="1:26" ht="14.25" customHeight="1" x14ac:dyDescent="0.3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3"/>
      <c r="U561" s="143"/>
      <c r="V561" s="143"/>
      <c r="W561" s="143"/>
      <c r="X561" s="143"/>
      <c r="Y561" s="143"/>
      <c r="Z561" s="143"/>
    </row>
    <row r="562" spans="1:26" ht="14.25" customHeight="1" x14ac:dyDescent="0.3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3"/>
      <c r="U562" s="143"/>
      <c r="V562" s="143"/>
      <c r="W562" s="143"/>
      <c r="X562" s="143"/>
      <c r="Y562" s="143"/>
      <c r="Z562" s="143"/>
    </row>
    <row r="563" spans="1:26" ht="14.25" customHeight="1" x14ac:dyDescent="0.3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  <c r="Z563" s="143"/>
    </row>
    <row r="564" spans="1:26" ht="14.25" customHeight="1" x14ac:dyDescent="0.3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3"/>
      <c r="U564" s="143"/>
      <c r="V564" s="143"/>
      <c r="W564" s="143"/>
      <c r="X564" s="143"/>
      <c r="Y564" s="143"/>
      <c r="Z564" s="143"/>
    </row>
    <row r="565" spans="1:26" ht="14.25" customHeight="1" x14ac:dyDescent="0.3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3"/>
      <c r="U565" s="143"/>
      <c r="V565" s="143"/>
      <c r="W565" s="143"/>
      <c r="X565" s="143"/>
      <c r="Y565" s="143"/>
      <c r="Z565" s="143"/>
    </row>
    <row r="566" spans="1:26" ht="14.25" customHeight="1" x14ac:dyDescent="0.3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  <c r="Z566" s="143"/>
    </row>
    <row r="567" spans="1:26" ht="14.25" customHeight="1" x14ac:dyDescent="0.3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  <c r="Z567" s="143"/>
    </row>
    <row r="568" spans="1:26" ht="14.25" customHeight="1" x14ac:dyDescent="0.3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3"/>
      <c r="U568" s="143"/>
      <c r="V568" s="143"/>
      <c r="W568" s="143"/>
      <c r="X568" s="143"/>
      <c r="Y568" s="143"/>
      <c r="Z568" s="143"/>
    </row>
    <row r="569" spans="1:26" ht="14.25" customHeight="1" x14ac:dyDescent="0.3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  <c r="Z569" s="143"/>
    </row>
    <row r="570" spans="1:26" ht="14.25" customHeight="1" x14ac:dyDescent="0.3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3"/>
      <c r="U570" s="143"/>
      <c r="V570" s="143"/>
      <c r="W570" s="143"/>
      <c r="X570" s="143"/>
      <c r="Y570" s="143"/>
      <c r="Z570" s="143"/>
    </row>
    <row r="571" spans="1:26" ht="14.25" customHeight="1" x14ac:dyDescent="0.3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  <c r="Z571" s="143"/>
    </row>
    <row r="572" spans="1:26" ht="14.25" customHeight="1" x14ac:dyDescent="0.3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3"/>
      <c r="U572" s="143"/>
      <c r="V572" s="143"/>
      <c r="W572" s="143"/>
      <c r="X572" s="143"/>
      <c r="Y572" s="143"/>
      <c r="Z572" s="143"/>
    </row>
    <row r="573" spans="1:26" ht="14.25" customHeight="1" x14ac:dyDescent="0.3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  <c r="Z573" s="143"/>
    </row>
    <row r="574" spans="1:26" ht="14.25" customHeight="1" x14ac:dyDescent="0.3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3"/>
      <c r="U574" s="143"/>
      <c r="V574" s="143"/>
      <c r="W574" s="143"/>
      <c r="X574" s="143"/>
      <c r="Y574" s="143"/>
      <c r="Z574" s="143"/>
    </row>
    <row r="575" spans="1:26" ht="14.25" customHeight="1" x14ac:dyDescent="0.3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  <c r="Z575" s="143"/>
    </row>
    <row r="576" spans="1:26" ht="14.25" customHeight="1" x14ac:dyDescent="0.3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3"/>
      <c r="U576" s="143"/>
      <c r="V576" s="143"/>
      <c r="W576" s="143"/>
      <c r="X576" s="143"/>
      <c r="Y576" s="143"/>
      <c r="Z576" s="143"/>
    </row>
    <row r="577" spans="1:26" ht="14.25" customHeight="1" x14ac:dyDescent="0.3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  <c r="Z577" s="143"/>
    </row>
    <row r="578" spans="1:26" ht="14.25" customHeight="1" x14ac:dyDescent="0.3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3"/>
      <c r="U578" s="143"/>
      <c r="V578" s="143"/>
      <c r="W578" s="143"/>
      <c r="X578" s="143"/>
      <c r="Y578" s="143"/>
      <c r="Z578" s="143"/>
    </row>
    <row r="579" spans="1:26" ht="14.25" customHeight="1" x14ac:dyDescent="0.3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  <c r="Z579" s="143"/>
    </row>
    <row r="580" spans="1:26" ht="14.25" customHeight="1" x14ac:dyDescent="0.3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  <c r="Z580" s="143"/>
    </row>
    <row r="581" spans="1:26" ht="14.25" customHeight="1" x14ac:dyDescent="0.3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  <c r="Z581" s="143"/>
    </row>
    <row r="582" spans="1:26" ht="14.25" customHeight="1" x14ac:dyDescent="0.3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  <c r="Z582" s="143"/>
    </row>
    <row r="583" spans="1:26" ht="14.25" customHeight="1" x14ac:dyDescent="0.3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  <c r="Z583" s="143"/>
    </row>
    <row r="584" spans="1:26" ht="14.25" customHeight="1" x14ac:dyDescent="0.3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  <c r="Z584" s="143"/>
    </row>
    <row r="585" spans="1:26" ht="14.25" customHeight="1" x14ac:dyDescent="0.3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</row>
    <row r="586" spans="1:26" ht="14.25" customHeight="1" x14ac:dyDescent="0.3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  <c r="Z586" s="143"/>
    </row>
    <row r="587" spans="1:26" ht="14.25" customHeight="1" x14ac:dyDescent="0.3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  <c r="Z587" s="143"/>
    </row>
    <row r="588" spans="1:26" ht="14.25" customHeight="1" x14ac:dyDescent="0.3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3"/>
      <c r="U588" s="143"/>
      <c r="V588" s="143"/>
      <c r="W588" s="143"/>
      <c r="X588" s="143"/>
      <c r="Y588" s="143"/>
      <c r="Z588" s="143"/>
    </row>
    <row r="589" spans="1:26" ht="14.25" customHeight="1" x14ac:dyDescent="0.3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  <c r="Z589" s="143"/>
    </row>
    <row r="590" spans="1:26" ht="14.25" customHeight="1" x14ac:dyDescent="0.3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3"/>
      <c r="U590" s="143"/>
      <c r="V590" s="143"/>
      <c r="W590" s="143"/>
      <c r="X590" s="143"/>
      <c r="Y590" s="143"/>
      <c r="Z590" s="143"/>
    </row>
    <row r="591" spans="1:26" ht="14.25" customHeight="1" x14ac:dyDescent="0.3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  <c r="Z591" s="143"/>
    </row>
    <row r="592" spans="1:26" ht="14.25" customHeight="1" x14ac:dyDescent="0.3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3"/>
      <c r="U592" s="143"/>
      <c r="V592" s="143"/>
      <c r="W592" s="143"/>
      <c r="X592" s="143"/>
      <c r="Y592" s="143"/>
      <c r="Z592" s="143"/>
    </row>
    <row r="593" spans="1:26" ht="14.25" customHeight="1" x14ac:dyDescent="0.3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  <c r="Z593" s="143"/>
    </row>
    <row r="594" spans="1:26" ht="14.25" customHeight="1" x14ac:dyDescent="0.3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3"/>
      <c r="U594" s="143"/>
      <c r="V594" s="143"/>
      <c r="W594" s="143"/>
      <c r="X594" s="143"/>
      <c r="Y594" s="143"/>
      <c r="Z594" s="143"/>
    </row>
    <row r="595" spans="1:26" ht="14.25" customHeight="1" x14ac:dyDescent="0.3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  <c r="Z595" s="143"/>
    </row>
    <row r="596" spans="1:26" ht="14.25" customHeight="1" x14ac:dyDescent="0.3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3"/>
      <c r="U596" s="143"/>
      <c r="V596" s="143"/>
      <c r="W596" s="143"/>
      <c r="X596" s="143"/>
      <c r="Y596" s="143"/>
      <c r="Z596" s="143"/>
    </row>
    <row r="597" spans="1:26" ht="14.25" customHeight="1" x14ac:dyDescent="0.3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  <c r="Z597" s="143"/>
    </row>
    <row r="598" spans="1:26" ht="14.25" customHeight="1" x14ac:dyDescent="0.3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  <c r="Z598" s="143"/>
    </row>
    <row r="599" spans="1:26" ht="14.25" customHeight="1" x14ac:dyDescent="0.3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  <c r="Z599" s="143"/>
    </row>
    <row r="600" spans="1:26" ht="14.25" customHeight="1" x14ac:dyDescent="0.3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3"/>
      <c r="U600" s="143"/>
      <c r="V600" s="143"/>
      <c r="W600" s="143"/>
      <c r="X600" s="143"/>
      <c r="Y600" s="143"/>
      <c r="Z600" s="143"/>
    </row>
    <row r="601" spans="1:26" ht="14.25" customHeight="1" x14ac:dyDescent="0.3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  <c r="Z601" s="143"/>
    </row>
    <row r="602" spans="1:26" ht="14.25" customHeight="1" x14ac:dyDescent="0.3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3"/>
      <c r="U602" s="143"/>
      <c r="V602" s="143"/>
      <c r="W602" s="143"/>
      <c r="X602" s="143"/>
      <c r="Y602" s="143"/>
      <c r="Z602" s="143"/>
    </row>
    <row r="603" spans="1:26" ht="14.25" customHeight="1" x14ac:dyDescent="0.3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3"/>
      <c r="U603" s="143"/>
      <c r="V603" s="143"/>
      <c r="W603" s="143"/>
      <c r="X603" s="143"/>
      <c r="Y603" s="143"/>
      <c r="Z603" s="143"/>
    </row>
    <row r="604" spans="1:26" ht="14.25" customHeight="1" x14ac:dyDescent="0.3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  <c r="Z604" s="143"/>
    </row>
    <row r="605" spans="1:26" ht="14.25" customHeight="1" x14ac:dyDescent="0.3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3"/>
      <c r="U605" s="143"/>
      <c r="V605" s="143"/>
      <c r="W605" s="143"/>
      <c r="X605" s="143"/>
      <c r="Y605" s="143"/>
      <c r="Z605" s="143"/>
    </row>
    <row r="606" spans="1:26" ht="14.25" customHeight="1" x14ac:dyDescent="0.3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  <c r="Z606" s="143"/>
    </row>
    <row r="607" spans="1:26" ht="14.25" customHeight="1" x14ac:dyDescent="0.3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  <c r="Z607" s="143"/>
    </row>
    <row r="608" spans="1:26" ht="14.25" customHeight="1" x14ac:dyDescent="0.3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  <c r="Z608" s="143"/>
    </row>
    <row r="609" spans="1:26" ht="14.25" customHeight="1" x14ac:dyDescent="0.3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  <c r="Z609" s="143"/>
    </row>
    <row r="610" spans="1:26" ht="14.25" customHeight="1" x14ac:dyDescent="0.3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</row>
    <row r="611" spans="1:26" ht="14.25" customHeight="1" x14ac:dyDescent="0.3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  <c r="Z611" s="143"/>
    </row>
    <row r="612" spans="1:26" ht="14.25" customHeight="1" x14ac:dyDescent="0.3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  <c r="Z612" s="143"/>
    </row>
    <row r="613" spans="1:26" ht="14.25" customHeight="1" x14ac:dyDescent="0.3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  <c r="Z613" s="143"/>
    </row>
    <row r="614" spans="1:26" ht="14.25" customHeight="1" x14ac:dyDescent="0.3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</row>
    <row r="615" spans="1:26" ht="14.25" customHeight="1" x14ac:dyDescent="0.3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  <c r="Z615" s="143"/>
    </row>
    <row r="616" spans="1:26" ht="14.25" customHeight="1" x14ac:dyDescent="0.3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  <c r="Z616" s="143"/>
    </row>
    <row r="617" spans="1:26" ht="14.25" customHeight="1" x14ac:dyDescent="0.3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  <c r="Z617" s="143"/>
    </row>
    <row r="618" spans="1:26" ht="14.25" customHeight="1" x14ac:dyDescent="0.3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</row>
    <row r="619" spans="1:26" ht="14.25" customHeight="1" x14ac:dyDescent="0.3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  <c r="Z619" s="143"/>
    </row>
    <row r="620" spans="1:26" ht="14.25" customHeight="1" x14ac:dyDescent="0.3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  <c r="Z620" s="143"/>
    </row>
    <row r="621" spans="1:26" ht="14.25" customHeight="1" x14ac:dyDescent="0.3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3"/>
      <c r="U621" s="143"/>
      <c r="V621" s="143"/>
      <c r="W621" s="143"/>
      <c r="X621" s="143"/>
      <c r="Y621" s="143"/>
      <c r="Z621" s="143"/>
    </row>
    <row r="622" spans="1:26" ht="14.25" customHeight="1" x14ac:dyDescent="0.3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  <c r="Z622" s="143"/>
    </row>
    <row r="623" spans="1:26" ht="14.25" customHeight="1" x14ac:dyDescent="0.3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  <c r="Z623" s="143"/>
    </row>
    <row r="624" spans="1:26" ht="14.25" customHeight="1" x14ac:dyDescent="0.3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</row>
    <row r="625" spans="1:26" ht="14.25" customHeight="1" x14ac:dyDescent="0.3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</row>
    <row r="626" spans="1:26" ht="14.25" customHeight="1" x14ac:dyDescent="0.3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  <c r="Z626" s="143"/>
    </row>
    <row r="627" spans="1:26" ht="14.25" customHeight="1" x14ac:dyDescent="0.3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  <c r="Z627" s="143"/>
    </row>
    <row r="628" spans="1:26" ht="14.25" customHeight="1" x14ac:dyDescent="0.3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  <c r="Z628" s="143"/>
    </row>
    <row r="629" spans="1:26" ht="14.25" customHeight="1" x14ac:dyDescent="0.3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  <c r="Z629" s="143"/>
    </row>
    <row r="630" spans="1:26" ht="14.25" customHeight="1" x14ac:dyDescent="0.3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  <c r="Z630" s="143"/>
    </row>
    <row r="631" spans="1:26" ht="14.25" customHeight="1" x14ac:dyDescent="0.3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  <c r="Z631" s="143"/>
    </row>
    <row r="632" spans="1:26" ht="14.25" customHeight="1" x14ac:dyDescent="0.3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3"/>
      <c r="U632" s="143"/>
      <c r="V632" s="143"/>
      <c r="W632" s="143"/>
      <c r="X632" s="143"/>
      <c r="Y632" s="143"/>
      <c r="Z632" s="143"/>
    </row>
    <row r="633" spans="1:26" ht="14.25" customHeight="1" x14ac:dyDescent="0.3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  <c r="Z633" s="143"/>
    </row>
    <row r="634" spans="1:26" ht="14.25" customHeight="1" x14ac:dyDescent="0.3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3"/>
      <c r="U634" s="143"/>
      <c r="V634" s="143"/>
      <c r="W634" s="143"/>
      <c r="X634" s="143"/>
      <c r="Y634" s="143"/>
      <c r="Z634" s="143"/>
    </row>
    <row r="635" spans="1:26" ht="14.25" customHeight="1" x14ac:dyDescent="0.3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3"/>
      <c r="U635" s="143"/>
      <c r="V635" s="143"/>
      <c r="W635" s="143"/>
      <c r="X635" s="143"/>
      <c r="Y635" s="143"/>
      <c r="Z635" s="143"/>
    </row>
    <row r="636" spans="1:26" ht="14.25" customHeight="1" x14ac:dyDescent="0.3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  <c r="Z636" s="143"/>
    </row>
    <row r="637" spans="1:26" ht="14.25" customHeight="1" x14ac:dyDescent="0.3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  <c r="Z637" s="143"/>
    </row>
    <row r="638" spans="1:26" ht="14.25" customHeight="1" x14ac:dyDescent="0.3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3"/>
      <c r="U638" s="143"/>
      <c r="V638" s="143"/>
      <c r="W638" s="143"/>
      <c r="X638" s="143"/>
      <c r="Y638" s="143"/>
      <c r="Z638" s="143"/>
    </row>
    <row r="639" spans="1:26" ht="14.25" customHeight="1" x14ac:dyDescent="0.3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  <c r="Z639" s="143"/>
    </row>
    <row r="640" spans="1:26" ht="14.25" customHeight="1" x14ac:dyDescent="0.3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3"/>
      <c r="U640" s="143"/>
      <c r="V640" s="143"/>
      <c r="W640" s="143"/>
      <c r="X640" s="143"/>
      <c r="Y640" s="143"/>
      <c r="Z640" s="143"/>
    </row>
    <row r="641" spans="1:26" ht="14.25" customHeight="1" x14ac:dyDescent="0.3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  <c r="Z641" s="143"/>
    </row>
    <row r="642" spans="1:26" ht="14.25" customHeight="1" x14ac:dyDescent="0.3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3"/>
      <c r="U642" s="143"/>
      <c r="V642" s="143"/>
      <c r="W642" s="143"/>
      <c r="X642" s="143"/>
      <c r="Y642" s="143"/>
      <c r="Z642" s="143"/>
    </row>
    <row r="643" spans="1:26" ht="14.25" customHeight="1" x14ac:dyDescent="0.3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  <c r="Z643" s="143"/>
    </row>
    <row r="644" spans="1:26" ht="14.25" customHeight="1" x14ac:dyDescent="0.3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3"/>
      <c r="U644" s="143"/>
      <c r="V644" s="143"/>
      <c r="W644" s="143"/>
      <c r="X644" s="143"/>
      <c r="Y644" s="143"/>
      <c r="Z644" s="143"/>
    </row>
    <row r="645" spans="1:26" ht="14.25" customHeight="1" x14ac:dyDescent="0.3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  <c r="Z645" s="143"/>
    </row>
    <row r="646" spans="1:26" ht="14.25" customHeight="1" x14ac:dyDescent="0.3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  <c r="Z646" s="143"/>
    </row>
    <row r="647" spans="1:26" ht="14.25" customHeight="1" x14ac:dyDescent="0.3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  <c r="Z647" s="143"/>
    </row>
    <row r="648" spans="1:26" ht="14.25" customHeight="1" x14ac:dyDescent="0.3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3"/>
      <c r="U648" s="143"/>
      <c r="V648" s="143"/>
      <c r="W648" s="143"/>
      <c r="X648" s="143"/>
      <c r="Y648" s="143"/>
      <c r="Z648" s="143"/>
    </row>
    <row r="649" spans="1:26" ht="14.25" customHeight="1" x14ac:dyDescent="0.3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  <c r="Z649" s="143"/>
    </row>
    <row r="650" spans="1:26" ht="14.25" customHeight="1" x14ac:dyDescent="0.3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3"/>
      <c r="U650" s="143"/>
      <c r="V650" s="143"/>
      <c r="W650" s="143"/>
      <c r="X650" s="143"/>
      <c r="Y650" s="143"/>
      <c r="Z650" s="143"/>
    </row>
    <row r="651" spans="1:26" ht="14.25" customHeight="1" x14ac:dyDescent="0.3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  <c r="Z651" s="143"/>
    </row>
    <row r="652" spans="1:26" ht="14.25" customHeight="1" x14ac:dyDescent="0.3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3"/>
      <c r="U652" s="143"/>
      <c r="V652" s="143"/>
      <c r="W652" s="143"/>
      <c r="X652" s="143"/>
      <c r="Y652" s="143"/>
      <c r="Z652" s="143"/>
    </row>
    <row r="653" spans="1:26" ht="14.25" customHeight="1" x14ac:dyDescent="0.3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  <c r="Z653" s="143"/>
    </row>
    <row r="654" spans="1:26" ht="14.25" customHeight="1" x14ac:dyDescent="0.3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3"/>
      <c r="U654" s="143"/>
      <c r="V654" s="143"/>
      <c r="W654" s="143"/>
      <c r="X654" s="143"/>
      <c r="Y654" s="143"/>
      <c r="Z654" s="143"/>
    </row>
    <row r="655" spans="1:26" ht="14.25" customHeight="1" x14ac:dyDescent="0.3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  <c r="Z655" s="143"/>
    </row>
    <row r="656" spans="1:26" ht="14.25" customHeight="1" x14ac:dyDescent="0.3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3"/>
      <c r="U656" s="143"/>
      <c r="V656" s="143"/>
      <c r="W656" s="143"/>
      <c r="X656" s="143"/>
      <c r="Y656" s="143"/>
      <c r="Z656" s="143"/>
    </row>
    <row r="657" spans="1:26" ht="14.25" customHeight="1" x14ac:dyDescent="0.3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  <c r="Z657" s="143"/>
    </row>
    <row r="658" spans="1:26" ht="14.25" customHeight="1" x14ac:dyDescent="0.3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  <c r="Z658" s="143"/>
    </row>
    <row r="659" spans="1:26" ht="14.25" customHeight="1" x14ac:dyDescent="0.3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  <c r="Z659" s="143"/>
    </row>
    <row r="660" spans="1:26" ht="14.25" customHeight="1" x14ac:dyDescent="0.3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3"/>
      <c r="U660" s="143"/>
      <c r="V660" s="143"/>
      <c r="W660" s="143"/>
      <c r="X660" s="143"/>
      <c r="Y660" s="143"/>
      <c r="Z660" s="143"/>
    </row>
    <row r="661" spans="1:26" ht="14.25" customHeight="1" x14ac:dyDescent="0.3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</row>
    <row r="662" spans="1:26" ht="14.25" customHeight="1" x14ac:dyDescent="0.3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</row>
    <row r="663" spans="1:26" ht="14.25" customHeight="1" x14ac:dyDescent="0.3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  <c r="Z663" s="143"/>
    </row>
    <row r="664" spans="1:26" ht="14.25" customHeight="1" x14ac:dyDescent="0.3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3"/>
      <c r="U664" s="143"/>
      <c r="V664" s="143"/>
      <c r="W664" s="143"/>
      <c r="X664" s="143"/>
      <c r="Y664" s="143"/>
      <c r="Z664" s="143"/>
    </row>
    <row r="665" spans="1:26" ht="14.25" customHeight="1" x14ac:dyDescent="0.3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  <c r="Z665" s="143"/>
    </row>
    <row r="666" spans="1:26" ht="14.25" customHeight="1" x14ac:dyDescent="0.3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3"/>
      <c r="U666" s="143"/>
      <c r="V666" s="143"/>
      <c r="W666" s="143"/>
      <c r="X666" s="143"/>
      <c r="Y666" s="143"/>
      <c r="Z666" s="143"/>
    </row>
    <row r="667" spans="1:26" ht="14.25" customHeight="1" x14ac:dyDescent="0.3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  <c r="Z667" s="143"/>
    </row>
    <row r="668" spans="1:26" ht="14.25" customHeight="1" x14ac:dyDescent="0.3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3"/>
      <c r="U668" s="143"/>
      <c r="V668" s="143"/>
      <c r="W668" s="143"/>
      <c r="X668" s="143"/>
      <c r="Y668" s="143"/>
      <c r="Z668" s="143"/>
    </row>
    <row r="669" spans="1:26" ht="14.25" customHeight="1" x14ac:dyDescent="0.3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  <c r="Z669" s="143"/>
    </row>
    <row r="670" spans="1:26" ht="14.25" customHeight="1" x14ac:dyDescent="0.3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3"/>
      <c r="U670" s="143"/>
      <c r="V670" s="143"/>
      <c r="W670" s="143"/>
      <c r="X670" s="143"/>
      <c r="Y670" s="143"/>
      <c r="Z670" s="143"/>
    </row>
    <row r="671" spans="1:26" ht="14.25" customHeight="1" x14ac:dyDescent="0.3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3"/>
      <c r="U671" s="143"/>
      <c r="V671" s="143"/>
      <c r="W671" s="143"/>
      <c r="X671" s="143"/>
      <c r="Y671" s="143"/>
      <c r="Z671" s="143"/>
    </row>
    <row r="672" spans="1:26" ht="14.25" customHeight="1" x14ac:dyDescent="0.3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3"/>
      <c r="U672" s="143"/>
      <c r="V672" s="143"/>
      <c r="W672" s="143"/>
      <c r="X672" s="143"/>
      <c r="Y672" s="143"/>
      <c r="Z672" s="143"/>
    </row>
    <row r="673" spans="1:26" ht="14.25" customHeight="1" x14ac:dyDescent="0.3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3"/>
      <c r="U673" s="143"/>
      <c r="V673" s="143"/>
      <c r="W673" s="143"/>
      <c r="X673" s="143"/>
      <c r="Y673" s="143"/>
      <c r="Z673" s="143"/>
    </row>
    <row r="674" spans="1:26" ht="14.25" customHeight="1" x14ac:dyDescent="0.3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3"/>
      <c r="U674" s="143"/>
      <c r="V674" s="143"/>
      <c r="W674" s="143"/>
      <c r="X674" s="143"/>
      <c r="Y674" s="143"/>
      <c r="Z674" s="143"/>
    </row>
    <row r="675" spans="1:26" ht="14.25" customHeight="1" x14ac:dyDescent="0.3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3"/>
      <c r="U675" s="143"/>
      <c r="V675" s="143"/>
      <c r="W675" s="143"/>
      <c r="X675" s="143"/>
      <c r="Y675" s="143"/>
      <c r="Z675" s="143"/>
    </row>
    <row r="676" spans="1:26" ht="14.25" customHeight="1" x14ac:dyDescent="0.3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3"/>
      <c r="U676" s="143"/>
      <c r="V676" s="143"/>
      <c r="W676" s="143"/>
      <c r="X676" s="143"/>
      <c r="Y676" s="143"/>
      <c r="Z676" s="143"/>
    </row>
    <row r="677" spans="1:26" ht="14.25" customHeight="1" x14ac:dyDescent="0.3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3"/>
      <c r="U677" s="143"/>
      <c r="V677" s="143"/>
      <c r="W677" s="143"/>
      <c r="X677" s="143"/>
      <c r="Y677" s="143"/>
      <c r="Z677" s="143"/>
    </row>
    <row r="678" spans="1:26" ht="14.25" customHeight="1" x14ac:dyDescent="0.3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3"/>
      <c r="U678" s="143"/>
      <c r="V678" s="143"/>
      <c r="W678" s="143"/>
      <c r="X678" s="143"/>
      <c r="Y678" s="143"/>
      <c r="Z678" s="143"/>
    </row>
    <row r="679" spans="1:26" ht="14.25" customHeight="1" x14ac:dyDescent="0.3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3"/>
      <c r="U679" s="143"/>
      <c r="V679" s="143"/>
      <c r="W679" s="143"/>
      <c r="X679" s="143"/>
      <c r="Y679" s="143"/>
      <c r="Z679" s="143"/>
    </row>
    <row r="680" spans="1:26" ht="14.25" customHeight="1" x14ac:dyDescent="0.3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  <c r="Z680" s="143"/>
    </row>
    <row r="681" spans="1:26" ht="14.25" customHeight="1" x14ac:dyDescent="0.3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3"/>
      <c r="U681" s="143"/>
      <c r="V681" s="143"/>
      <c r="W681" s="143"/>
      <c r="X681" s="143"/>
      <c r="Y681" s="143"/>
      <c r="Z681" s="143"/>
    </row>
    <row r="682" spans="1:26" ht="14.25" customHeight="1" x14ac:dyDescent="0.3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3"/>
      <c r="U682" s="143"/>
      <c r="V682" s="143"/>
      <c r="W682" s="143"/>
      <c r="X682" s="143"/>
      <c r="Y682" s="143"/>
      <c r="Z682" s="143"/>
    </row>
    <row r="683" spans="1:26" ht="14.25" customHeight="1" x14ac:dyDescent="0.3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3"/>
      <c r="U683" s="143"/>
      <c r="V683" s="143"/>
      <c r="W683" s="143"/>
      <c r="X683" s="143"/>
      <c r="Y683" s="143"/>
      <c r="Z683" s="143"/>
    </row>
    <row r="684" spans="1:26" ht="14.25" customHeight="1" x14ac:dyDescent="0.3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3"/>
      <c r="U684" s="143"/>
      <c r="V684" s="143"/>
      <c r="W684" s="143"/>
      <c r="X684" s="143"/>
      <c r="Y684" s="143"/>
      <c r="Z684" s="143"/>
    </row>
    <row r="685" spans="1:26" ht="14.25" customHeight="1" x14ac:dyDescent="0.3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  <c r="Z685" s="143"/>
    </row>
    <row r="686" spans="1:26" ht="14.25" customHeight="1" x14ac:dyDescent="0.3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  <c r="Z686" s="143"/>
    </row>
    <row r="687" spans="1:26" ht="14.25" customHeight="1" x14ac:dyDescent="0.3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3"/>
      <c r="U687" s="143"/>
      <c r="V687" s="143"/>
      <c r="W687" s="143"/>
      <c r="X687" s="143"/>
      <c r="Y687" s="143"/>
      <c r="Z687" s="143"/>
    </row>
    <row r="688" spans="1:26" ht="14.25" customHeight="1" x14ac:dyDescent="0.3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3"/>
      <c r="U688" s="143"/>
      <c r="V688" s="143"/>
      <c r="W688" s="143"/>
      <c r="X688" s="143"/>
      <c r="Y688" s="143"/>
      <c r="Z688" s="143"/>
    </row>
    <row r="689" spans="1:26" ht="14.25" customHeight="1" x14ac:dyDescent="0.3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3"/>
      <c r="U689" s="143"/>
      <c r="V689" s="143"/>
      <c r="W689" s="143"/>
      <c r="X689" s="143"/>
      <c r="Y689" s="143"/>
      <c r="Z689" s="143"/>
    </row>
    <row r="690" spans="1:26" ht="14.25" customHeight="1" x14ac:dyDescent="0.3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3"/>
      <c r="U690" s="143"/>
      <c r="V690" s="143"/>
      <c r="W690" s="143"/>
      <c r="X690" s="143"/>
      <c r="Y690" s="143"/>
      <c r="Z690" s="143"/>
    </row>
    <row r="691" spans="1:26" ht="14.25" customHeight="1" x14ac:dyDescent="0.3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  <c r="V691" s="143"/>
      <c r="W691" s="143"/>
      <c r="X691" s="143"/>
      <c r="Y691" s="143"/>
      <c r="Z691" s="143"/>
    </row>
    <row r="692" spans="1:26" ht="14.25" customHeight="1" x14ac:dyDescent="0.3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3"/>
      <c r="U692" s="143"/>
      <c r="V692" s="143"/>
      <c r="W692" s="143"/>
      <c r="X692" s="143"/>
      <c r="Y692" s="143"/>
      <c r="Z692" s="143"/>
    </row>
    <row r="693" spans="1:26" ht="14.25" customHeight="1" x14ac:dyDescent="0.3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3"/>
      <c r="U693" s="143"/>
      <c r="V693" s="143"/>
      <c r="W693" s="143"/>
      <c r="X693" s="143"/>
      <c r="Y693" s="143"/>
      <c r="Z693" s="143"/>
    </row>
    <row r="694" spans="1:26" ht="14.25" customHeight="1" x14ac:dyDescent="0.3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  <c r="Z694" s="143"/>
    </row>
    <row r="695" spans="1:26" ht="14.25" customHeight="1" x14ac:dyDescent="0.3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3"/>
      <c r="U695" s="143"/>
      <c r="V695" s="143"/>
      <c r="W695" s="143"/>
      <c r="X695" s="143"/>
      <c r="Y695" s="143"/>
      <c r="Z695" s="143"/>
    </row>
    <row r="696" spans="1:26" ht="14.25" customHeight="1" x14ac:dyDescent="0.3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3"/>
      <c r="U696" s="143"/>
      <c r="V696" s="143"/>
      <c r="W696" s="143"/>
      <c r="X696" s="143"/>
      <c r="Y696" s="143"/>
      <c r="Z696" s="143"/>
    </row>
    <row r="697" spans="1:26" ht="14.25" customHeight="1" x14ac:dyDescent="0.3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3"/>
      <c r="U697" s="143"/>
      <c r="V697" s="143"/>
      <c r="W697" s="143"/>
      <c r="X697" s="143"/>
      <c r="Y697" s="143"/>
      <c r="Z697" s="143"/>
    </row>
    <row r="698" spans="1:26" ht="14.25" customHeight="1" x14ac:dyDescent="0.3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3"/>
      <c r="U698" s="143"/>
      <c r="V698" s="143"/>
      <c r="W698" s="143"/>
      <c r="X698" s="143"/>
      <c r="Y698" s="143"/>
      <c r="Z698" s="143"/>
    </row>
    <row r="699" spans="1:26" ht="14.25" customHeight="1" x14ac:dyDescent="0.3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3"/>
      <c r="U699" s="143"/>
      <c r="V699" s="143"/>
      <c r="W699" s="143"/>
      <c r="X699" s="143"/>
      <c r="Y699" s="143"/>
      <c r="Z699" s="143"/>
    </row>
    <row r="700" spans="1:26" ht="14.25" customHeight="1" x14ac:dyDescent="0.3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3"/>
      <c r="U700" s="143"/>
      <c r="V700" s="143"/>
      <c r="W700" s="143"/>
      <c r="X700" s="143"/>
      <c r="Y700" s="143"/>
      <c r="Z700" s="143"/>
    </row>
    <row r="701" spans="1:26" ht="14.25" customHeight="1" x14ac:dyDescent="0.3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3"/>
      <c r="U701" s="143"/>
      <c r="V701" s="143"/>
      <c r="W701" s="143"/>
      <c r="X701" s="143"/>
      <c r="Y701" s="143"/>
      <c r="Z701" s="143"/>
    </row>
    <row r="702" spans="1:26" ht="14.25" customHeight="1" x14ac:dyDescent="0.3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43"/>
      <c r="V702" s="143"/>
      <c r="W702" s="143"/>
      <c r="X702" s="143"/>
      <c r="Y702" s="143"/>
      <c r="Z702" s="143"/>
    </row>
    <row r="703" spans="1:26" ht="14.25" customHeight="1" x14ac:dyDescent="0.3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3"/>
      <c r="U703" s="143"/>
      <c r="V703" s="143"/>
      <c r="W703" s="143"/>
      <c r="X703" s="143"/>
      <c r="Y703" s="143"/>
      <c r="Z703" s="143"/>
    </row>
    <row r="704" spans="1:26" ht="14.25" customHeight="1" x14ac:dyDescent="0.3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3"/>
      <c r="U704" s="143"/>
      <c r="V704" s="143"/>
      <c r="W704" s="143"/>
      <c r="X704" s="143"/>
      <c r="Y704" s="143"/>
      <c r="Z704" s="143"/>
    </row>
    <row r="705" spans="1:26" ht="14.25" customHeight="1" x14ac:dyDescent="0.3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3"/>
      <c r="U705" s="143"/>
      <c r="V705" s="143"/>
      <c r="W705" s="143"/>
      <c r="X705" s="143"/>
      <c r="Y705" s="143"/>
      <c r="Z705" s="143"/>
    </row>
    <row r="706" spans="1:26" ht="14.25" customHeight="1" x14ac:dyDescent="0.3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3"/>
      <c r="U706" s="143"/>
      <c r="V706" s="143"/>
      <c r="W706" s="143"/>
      <c r="X706" s="143"/>
      <c r="Y706" s="143"/>
      <c r="Z706" s="143"/>
    </row>
    <row r="707" spans="1:26" ht="14.25" customHeight="1" x14ac:dyDescent="0.3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3"/>
      <c r="U707" s="143"/>
      <c r="V707" s="143"/>
      <c r="W707" s="143"/>
      <c r="X707" s="143"/>
      <c r="Y707" s="143"/>
      <c r="Z707" s="143"/>
    </row>
    <row r="708" spans="1:26" ht="14.25" customHeight="1" x14ac:dyDescent="0.3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3"/>
      <c r="U708" s="143"/>
      <c r="V708" s="143"/>
      <c r="W708" s="143"/>
      <c r="X708" s="143"/>
      <c r="Y708" s="143"/>
      <c r="Z708" s="143"/>
    </row>
    <row r="709" spans="1:26" ht="14.25" customHeight="1" x14ac:dyDescent="0.3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3"/>
      <c r="U709" s="143"/>
      <c r="V709" s="143"/>
      <c r="W709" s="143"/>
      <c r="X709" s="143"/>
      <c r="Y709" s="143"/>
      <c r="Z709" s="143"/>
    </row>
    <row r="710" spans="1:26" ht="14.25" customHeight="1" x14ac:dyDescent="0.3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  <c r="Z710" s="143"/>
    </row>
    <row r="711" spans="1:26" ht="14.25" customHeight="1" x14ac:dyDescent="0.3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3"/>
      <c r="U711" s="143"/>
      <c r="V711" s="143"/>
      <c r="W711" s="143"/>
      <c r="X711" s="143"/>
      <c r="Y711" s="143"/>
      <c r="Z711" s="143"/>
    </row>
    <row r="712" spans="1:26" ht="14.25" customHeight="1" x14ac:dyDescent="0.3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  <c r="Z712" s="143"/>
    </row>
    <row r="713" spans="1:26" ht="14.25" customHeight="1" x14ac:dyDescent="0.3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3"/>
      <c r="U713" s="143"/>
      <c r="V713" s="143"/>
      <c r="W713" s="143"/>
      <c r="X713" s="143"/>
      <c r="Y713" s="143"/>
      <c r="Z713" s="143"/>
    </row>
    <row r="714" spans="1:26" ht="14.25" customHeight="1" x14ac:dyDescent="0.3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3"/>
      <c r="U714" s="143"/>
      <c r="V714" s="143"/>
      <c r="W714" s="143"/>
      <c r="X714" s="143"/>
      <c r="Y714" s="143"/>
      <c r="Z714" s="143"/>
    </row>
    <row r="715" spans="1:26" ht="14.25" customHeight="1" x14ac:dyDescent="0.3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3"/>
      <c r="U715" s="143"/>
      <c r="V715" s="143"/>
      <c r="W715" s="143"/>
      <c r="X715" s="143"/>
      <c r="Y715" s="143"/>
      <c r="Z715" s="143"/>
    </row>
    <row r="716" spans="1:26" ht="14.25" customHeight="1" x14ac:dyDescent="0.3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3"/>
      <c r="U716" s="143"/>
      <c r="V716" s="143"/>
      <c r="W716" s="143"/>
      <c r="X716" s="143"/>
      <c r="Y716" s="143"/>
      <c r="Z716" s="143"/>
    </row>
    <row r="717" spans="1:26" ht="14.25" customHeight="1" x14ac:dyDescent="0.3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3"/>
      <c r="U717" s="143"/>
      <c r="V717" s="143"/>
      <c r="W717" s="143"/>
      <c r="X717" s="143"/>
      <c r="Y717" s="143"/>
      <c r="Z717" s="143"/>
    </row>
    <row r="718" spans="1:26" ht="14.25" customHeight="1" x14ac:dyDescent="0.3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  <c r="Z718" s="143"/>
    </row>
    <row r="719" spans="1:26" ht="14.25" customHeight="1" x14ac:dyDescent="0.3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  <c r="Z719" s="143"/>
    </row>
    <row r="720" spans="1:26" ht="14.25" customHeight="1" x14ac:dyDescent="0.3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3"/>
      <c r="U720" s="143"/>
      <c r="V720" s="143"/>
      <c r="W720" s="143"/>
      <c r="X720" s="143"/>
      <c r="Y720" s="143"/>
      <c r="Z720" s="143"/>
    </row>
    <row r="721" spans="1:26" ht="14.25" customHeight="1" x14ac:dyDescent="0.3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3"/>
      <c r="Z721" s="143"/>
    </row>
    <row r="722" spans="1:26" ht="14.25" customHeight="1" x14ac:dyDescent="0.3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3"/>
      <c r="U722" s="143"/>
      <c r="V722" s="143"/>
      <c r="W722" s="143"/>
      <c r="X722" s="143"/>
      <c r="Y722" s="143"/>
      <c r="Z722" s="143"/>
    </row>
    <row r="723" spans="1:26" ht="14.25" customHeight="1" x14ac:dyDescent="0.3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3"/>
      <c r="U723" s="143"/>
      <c r="V723" s="143"/>
      <c r="W723" s="143"/>
      <c r="X723" s="143"/>
      <c r="Y723" s="143"/>
      <c r="Z723" s="143"/>
    </row>
    <row r="724" spans="1:26" ht="14.25" customHeight="1" x14ac:dyDescent="0.3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3"/>
      <c r="U724" s="143"/>
      <c r="V724" s="143"/>
      <c r="W724" s="143"/>
      <c r="X724" s="143"/>
      <c r="Y724" s="143"/>
      <c r="Z724" s="143"/>
    </row>
    <row r="725" spans="1:26" ht="14.25" customHeight="1" x14ac:dyDescent="0.3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3"/>
      <c r="U725" s="143"/>
      <c r="V725" s="143"/>
      <c r="W725" s="143"/>
      <c r="X725" s="143"/>
      <c r="Y725" s="143"/>
      <c r="Z725" s="143"/>
    </row>
    <row r="726" spans="1:26" ht="14.25" customHeight="1" x14ac:dyDescent="0.3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3"/>
      <c r="U726" s="143"/>
      <c r="V726" s="143"/>
      <c r="W726" s="143"/>
      <c r="X726" s="143"/>
      <c r="Y726" s="143"/>
      <c r="Z726" s="143"/>
    </row>
    <row r="727" spans="1:26" ht="14.25" customHeight="1" x14ac:dyDescent="0.3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3"/>
      <c r="U727" s="143"/>
      <c r="V727" s="143"/>
      <c r="W727" s="143"/>
      <c r="X727" s="143"/>
      <c r="Y727" s="143"/>
      <c r="Z727" s="143"/>
    </row>
    <row r="728" spans="1:26" ht="14.25" customHeight="1" x14ac:dyDescent="0.3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3"/>
      <c r="U728" s="143"/>
      <c r="V728" s="143"/>
      <c r="W728" s="143"/>
      <c r="X728" s="143"/>
      <c r="Y728" s="143"/>
      <c r="Z728" s="143"/>
    </row>
    <row r="729" spans="1:26" ht="14.25" customHeight="1" x14ac:dyDescent="0.3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3"/>
      <c r="U729" s="143"/>
      <c r="V729" s="143"/>
      <c r="W729" s="143"/>
      <c r="X729" s="143"/>
      <c r="Y729" s="143"/>
      <c r="Z729" s="143"/>
    </row>
    <row r="730" spans="1:26" ht="14.25" customHeight="1" x14ac:dyDescent="0.3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3"/>
      <c r="U730" s="143"/>
      <c r="V730" s="143"/>
      <c r="W730" s="143"/>
      <c r="X730" s="143"/>
      <c r="Y730" s="143"/>
      <c r="Z730" s="143"/>
    </row>
    <row r="731" spans="1:26" ht="14.25" customHeight="1" x14ac:dyDescent="0.3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3"/>
      <c r="U731" s="143"/>
      <c r="V731" s="143"/>
      <c r="W731" s="143"/>
      <c r="X731" s="143"/>
      <c r="Y731" s="143"/>
      <c r="Z731" s="143"/>
    </row>
    <row r="732" spans="1:26" ht="14.25" customHeight="1" x14ac:dyDescent="0.3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3"/>
      <c r="U732" s="143"/>
      <c r="V732" s="143"/>
      <c r="W732" s="143"/>
      <c r="X732" s="143"/>
      <c r="Y732" s="143"/>
      <c r="Z732" s="143"/>
    </row>
    <row r="733" spans="1:26" ht="14.25" customHeight="1" x14ac:dyDescent="0.3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3"/>
      <c r="U733" s="143"/>
      <c r="V733" s="143"/>
      <c r="W733" s="143"/>
      <c r="X733" s="143"/>
      <c r="Y733" s="143"/>
      <c r="Z733" s="143"/>
    </row>
    <row r="734" spans="1:26" ht="14.25" customHeight="1" x14ac:dyDescent="0.3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3"/>
      <c r="U734" s="143"/>
      <c r="V734" s="143"/>
      <c r="W734" s="143"/>
      <c r="X734" s="143"/>
      <c r="Y734" s="143"/>
      <c r="Z734" s="143"/>
    </row>
    <row r="735" spans="1:26" ht="14.25" customHeight="1" x14ac:dyDescent="0.3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3"/>
      <c r="U735" s="143"/>
      <c r="V735" s="143"/>
      <c r="W735" s="143"/>
      <c r="X735" s="143"/>
      <c r="Y735" s="143"/>
      <c r="Z735" s="143"/>
    </row>
    <row r="736" spans="1:26" ht="14.25" customHeight="1" x14ac:dyDescent="0.3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3"/>
      <c r="U736" s="143"/>
      <c r="V736" s="143"/>
      <c r="W736" s="143"/>
      <c r="X736" s="143"/>
      <c r="Y736" s="143"/>
      <c r="Z736" s="143"/>
    </row>
    <row r="737" spans="1:26" ht="14.25" customHeight="1" x14ac:dyDescent="0.3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  <c r="Z737" s="143"/>
    </row>
    <row r="738" spans="1:26" ht="14.25" customHeight="1" x14ac:dyDescent="0.3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  <c r="Z738" s="143"/>
    </row>
    <row r="739" spans="1:26" ht="14.25" customHeight="1" x14ac:dyDescent="0.3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3"/>
      <c r="U739" s="143"/>
      <c r="V739" s="143"/>
      <c r="W739" s="143"/>
      <c r="X739" s="143"/>
      <c r="Y739" s="143"/>
      <c r="Z739" s="143"/>
    </row>
    <row r="740" spans="1:26" ht="14.25" customHeight="1" x14ac:dyDescent="0.3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3"/>
      <c r="U740" s="143"/>
      <c r="V740" s="143"/>
      <c r="W740" s="143"/>
      <c r="X740" s="143"/>
      <c r="Y740" s="143"/>
      <c r="Z740" s="143"/>
    </row>
    <row r="741" spans="1:26" ht="14.25" customHeight="1" x14ac:dyDescent="0.3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3"/>
      <c r="U741" s="143"/>
      <c r="V741" s="143"/>
      <c r="W741" s="143"/>
      <c r="X741" s="143"/>
      <c r="Y741" s="143"/>
      <c r="Z741" s="143"/>
    </row>
    <row r="742" spans="1:26" ht="14.25" customHeight="1" x14ac:dyDescent="0.3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  <c r="Z742" s="143"/>
    </row>
    <row r="743" spans="1:26" ht="14.25" customHeight="1" x14ac:dyDescent="0.3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3"/>
      <c r="U743" s="143"/>
      <c r="V743" s="143"/>
      <c r="W743" s="143"/>
      <c r="X743" s="143"/>
      <c r="Y743" s="143"/>
      <c r="Z743" s="143"/>
    </row>
    <row r="744" spans="1:26" ht="14.25" customHeight="1" x14ac:dyDescent="0.3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  <c r="V744" s="143"/>
      <c r="W744" s="143"/>
      <c r="X744" s="143"/>
      <c r="Y744" s="143"/>
      <c r="Z744" s="143"/>
    </row>
    <row r="745" spans="1:26" ht="14.25" customHeight="1" x14ac:dyDescent="0.3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3"/>
      <c r="U745" s="143"/>
      <c r="V745" s="143"/>
      <c r="W745" s="143"/>
      <c r="X745" s="143"/>
      <c r="Y745" s="143"/>
      <c r="Z745" s="143"/>
    </row>
    <row r="746" spans="1:26" ht="14.25" customHeight="1" x14ac:dyDescent="0.3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3"/>
      <c r="U746" s="143"/>
      <c r="V746" s="143"/>
      <c r="W746" s="143"/>
      <c r="X746" s="143"/>
      <c r="Y746" s="143"/>
      <c r="Z746" s="143"/>
    </row>
    <row r="747" spans="1:26" ht="14.25" customHeight="1" x14ac:dyDescent="0.3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3"/>
      <c r="U747" s="143"/>
      <c r="V747" s="143"/>
      <c r="W747" s="143"/>
      <c r="X747" s="143"/>
      <c r="Y747" s="143"/>
      <c r="Z747" s="143"/>
    </row>
    <row r="748" spans="1:26" ht="14.25" customHeight="1" x14ac:dyDescent="0.3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3"/>
      <c r="U748" s="143"/>
      <c r="V748" s="143"/>
      <c r="W748" s="143"/>
      <c r="X748" s="143"/>
      <c r="Y748" s="143"/>
      <c r="Z748" s="143"/>
    </row>
    <row r="749" spans="1:26" ht="14.25" customHeight="1" x14ac:dyDescent="0.3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3"/>
      <c r="U749" s="143"/>
      <c r="V749" s="143"/>
      <c r="W749" s="143"/>
      <c r="X749" s="143"/>
      <c r="Y749" s="143"/>
      <c r="Z749" s="143"/>
    </row>
    <row r="750" spans="1:26" ht="14.25" customHeight="1" x14ac:dyDescent="0.3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3"/>
      <c r="U750" s="143"/>
      <c r="V750" s="143"/>
      <c r="W750" s="143"/>
      <c r="X750" s="143"/>
      <c r="Y750" s="143"/>
      <c r="Z750" s="143"/>
    </row>
    <row r="751" spans="1:26" ht="14.25" customHeight="1" x14ac:dyDescent="0.3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3"/>
      <c r="U751" s="143"/>
      <c r="V751" s="143"/>
      <c r="W751" s="143"/>
      <c r="X751" s="143"/>
      <c r="Y751" s="143"/>
      <c r="Z751" s="143"/>
    </row>
    <row r="752" spans="1:26" ht="14.25" customHeight="1" x14ac:dyDescent="0.3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3"/>
      <c r="U752" s="143"/>
      <c r="V752" s="143"/>
      <c r="W752" s="143"/>
      <c r="X752" s="143"/>
      <c r="Y752" s="143"/>
      <c r="Z752" s="143"/>
    </row>
    <row r="753" spans="1:26" ht="14.25" customHeight="1" x14ac:dyDescent="0.3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3"/>
      <c r="U753" s="143"/>
      <c r="V753" s="143"/>
      <c r="W753" s="143"/>
      <c r="X753" s="143"/>
      <c r="Y753" s="143"/>
      <c r="Z753" s="143"/>
    </row>
    <row r="754" spans="1:26" ht="14.25" customHeight="1" x14ac:dyDescent="0.3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3"/>
      <c r="U754" s="143"/>
      <c r="V754" s="143"/>
      <c r="W754" s="143"/>
      <c r="X754" s="143"/>
      <c r="Y754" s="143"/>
      <c r="Z754" s="143"/>
    </row>
    <row r="755" spans="1:26" ht="14.25" customHeight="1" x14ac:dyDescent="0.3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3"/>
      <c r="U755" s="143"/>
      <c r="V755" s="143"/>
      <c r="W755" s="143"/>
      <c r="X755" s="143"/>
      <c r="Y755" s="143"/>
      <c r="Z755" s="143"/>
    </row>
    <row r="756" spans="1:26" ht="14.25" customHeight="1" x14ac:dyDescent="0.3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3"/>
      <c r="U756" s="143"/>
      <c r="V756" s="143"/>
      <c r="W756" s="143"/>
      <c r="X756" s="143"/>
      <c r="Y756" s="143"/>
      <c r="Z756" s="143"/>
    </row>
    <row r="757" spans="1:26" ht="14.25" customHeight="1" x14ac:dyDescent="0.3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3"/>
      <c r="U757" s="143"/>
      <c r="V757" s="143"/>
      <c r="W757" s="143"/>
      <c r="X757" s="143"/>
      <c r="Y757" s="143"/>
      <c r="Z757" s="143"/>
    </row>
    <row r="758" spans="1:26" ht="14.25" customHeight="1" x14ac:dyDescent="0.3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  <c r="Z758" s="143"/>
    </row>
    <row r="759" spans="1:26" ht="14.25" customHeight="1" x14ac:dyDescent="0.3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3"/>
      <c r="U759" s="143"/>
      <c r="V759" s="143"/>
      <c r="W759" s="143"/>
      <c r="X759" s="143"/>
      <c r="Y759" s="143"/>
      <c r="Z759" s="143"/>
    </row>
    <row r="760" spans="1:26" ht="14.25" customHeight="1" x14ac:dyDescent="0.3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  <c r="Z760" s="143"/>
    </row>
    <row r="761" spans="1:26" ht="14.25" customHeight="1" x14ac:dyDescent="0.3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  <c r="Z761" s="143"/>
    </row>
    <row r="762" spans="1:26" ht="14.25" customHeight="1" x14ac:dyDescent="0.3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</row>
    <row r="763" spans="1:26" ht="14.25" customHeight="1" x14ac:dyDescent="0.3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  <c r="Z763" s="143"/>
    </row>
    <row r="764" spans="1:26" ht="14.25" customHeight="1" x14ac:dyDescent="0.3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  <c r="Z764" s="143"/>
    </row>
    <row r="765" spans="1:26" ht="14.25" customHeight="1" x14ac:dyDescent="0.3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3"/>
      <c r="U765" s="143"/>
      <c r="V765" s="143"/>
      <c r="W765" s="143"/>
      <c r="X765" s="143"/>
      <c r="Y765" s="143"/>
      <c r="Z765" s="143"/>
    </row>
    <row r="766" spans="1:26" ht="14.25" customHeight="1" x14ac:dyDescent="0.3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  <c r="Z766" s="143"/>
    </row>
    <row r="767" spans="1:26" ht="14.25" customHeight="1" x14ac:dyDescent="0.3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3"/>
      <c r="U767" s="143"/>
      <c r="V767" s="143"/>
      <c r="W767" s="143"/>
      <c r="X767" s="143"/>
      <c r="Y767" s="143"/>
      <c r="Z767" s="143"/>
    </row>
    <row r="768" spans="1:26" ht="14.25" customHeight="1" x14ac:dyDescent="0.3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  <c r="Z768" s="143"/>
    </row>
    <row r="769" spans="1:26" ht="14.25" customHeight="1" x14ac:dyDescent="0.3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3"/>
      <c r="U769" s="143"/>
      <c r="V769" s="143"/>
      <c r="W769" s="143"/>
      <c r="X769" s="143"/>
      <c r="Y769" s="143"/>
      <c r="Z769" s="143"/>
    </row>
    <row r="770" spans="1:26" ht="14.25" customHeight="1" x14ac:dyDescent="0.3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  <c r="Z770" s="143"/>
    </row>
    <row r="771" spans="1:26" ht="14.25" customHeight="1" x14ac:dyDescent="0.3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3"/>
      <c r="U771" s="143"/>
      <c r="V771" s="143"/>
      <c r="W771" s="143"/>
      <c r="X771" s="143"/>
      <c r="Y771" s="143"/>
      <c r="Z771" s="143"/>
    </row>
    <row r="772" spans="1:26" ht="14.25" customHeight="1" x14ac:dyDescent="0.3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  <c r="Z772" s="143"/>
    </row>
    <row r="773" spans="1:26" ht="14.25" customHeight="1" x14ac:dyDescent="0.3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3"/>
      <c r="U773" s="143"/>
      <c r="V773" s="143"/>
      <c r="W773" s="143"/>
      <c r="X773" s="143"/>
      <c r="Y773" s="143"/>
      <c r="Z773" s="143"/>
    </row>
    <row r="774" spans="1:26" ht="14.25" customHeight="1" x14ac:dyDescent="0.3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  <c r="Z774" s="143"/>
    </row>
    <row r="775" spans="1:26" ht="14.25" customHeight="1" x14ac:dyDescent="0.3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3"/>
      <c r="U775" s="143"/>
      <c r="V775" s="143"/>
      <c r="W775" s="143"/>
      <c r="X775" s="143"/>
      <c r="Y775" s="143"/>
      <c r="Z775" s="143"/>
    </row>
    <row r="776" spans="1:26" ht="14.25" customHeight="1" x14ac:dyDescent="0.3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  <c r="Z776" s="143"/>
    </row>
    <row r="777" spans="1:26" ht="14.25" customHeight="1" x14ac:dyDescent="0.3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3"/>
      <c r="U777" s="143"/>
      <c r="V777" s="143"/>
      <c r="W777" s="143"/>
      <c r="X777" s="143"/>
      <c r="Y777" s="143"/>
      <c r="Z777" s="143"/>
    </row>
    <row r="778" spans="1:26" ht="14.25" customHeight="1" x14ac:dyDescent="0.3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  <c r="Z778" s="143"/>
    </row>
    <row r="779" spans="1:26" ht="14.25" customHeight="1" x14ac:dyDescent="0.3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3"/>
      <c r="U779" s="143"/>
      <c r="V779" s="143"/>
      <c r="W779" s="143"/>
      <c r="X779" s="143"/>
      <c r="Y779" s="143"/>
      <c r="Z779" s="143"/>
    </row>
    <row r="780" spans="1:26" ht="14.25" customHeight="1" x14ac:dyDescent="0.3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  <c r="Z780" s="143"/>
    </row>
    <row r="781" spans="1:26" ht="14.25" customHeight="1" x14ac:dyDescent="0.3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3"/>
      <c r="U781" s="143"/>
      <c r="V781" s="143"/>
      <c r="W781" s="143"/>
      <c r="X781" s="143"/>
      <c r="Y781" s="143"/>
      <c r="Z781" s="143"/>
    </row>
    <row r="782" spans="1:26" ht="14.25" customHeight="1" x14ac:dyDescent="0.3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3"/>
      <c r="U782" s="143"/>
      <c r="V782" s="143"/>
      <c r="W782" s="143"/>
      <c r="X782" s="143"/>
      <c r="Y782" s="143"/>
      <c r="Z782" s="143"/>
    </row>
    <row r="783" spans="1:26" ht="14.25" customHeight="1" x14ac:dyDescent="0.3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3"/>
      <c r="U783" s="143"/>
      <c r="V783" s="143"/>
      <c r="W783" s="143"/>
      <c r="X783" s="143"/>
      <c r="Y783" s="143"/>
      <c r="Z783" s="143"/>
    </row>
    <row r="784" spans="1:26" ht="14.25" customHeight="1" x14ac:dyDescent="0.3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  <c r="Z784" s="143"/>
    </row>
    <row r="785" spans="1:26" ht="14.25" customHeight="1" x14ac:dyDescent="0.3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  <c r="Z785" s="143"/>
    </row>
    <row r="786" spans="1:26" ht="14.25" customHeight="1" x14ac:dyDescent="0.3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  <c r="Z786" s="143"/>
    </row>
    <row r="787" spans="1:26" ht="14.25" customHeight="1" x14ac:dyDescent="0.3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3"/>
      <c r="U787" s="143"/>
      <c r="V787" s="143"/>
      <c r="W787" s="143"/>
      <c r="X787" s="143"/>
      <c r="Y787" s="143"/>
      <c r="Z787" s="143"/>
    </row>
    <row r="788" spans="1:26" ht="14.25" customHeight="1" x14ac:dyDescent="0.3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  <c r="Z788" s="143"/>
    </row>
    <row r="789" spans="1:26" ht="14.25" customHeight="1" x14ac:dyDescent="0.3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3"/>
      <c r="U789" s="143"/>
      <c r="V789" s="143"/>
      <c r="W789" s="143"/>
      <c r="X789" s="143"/>
      <c r="Y789" s="143"/>
      <c r="Z789" s="143"/>
    </row>
    <row r="790" spans="1:26" ht="14.25" customHeight="1" x14ac:dyDescent="0.3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  <c r="Z790" s="143"/>
    </row>
    <row r="791" spans="1:26" ht="14.25" customHeight="1" x14ac:dyDescent="0.3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3"/>
      <c r="U791" s="143"/>
      <c r="V791" s="143"/>
      <c r="W791" s="143"/>
      <c r="X791" s="143"/>
      <c r="Y791" s="143"/>
      <c r="Z791" s="143"/>
    </row>
    <row r="792" spans="1:26" ht="14.25" customHeight="1" x14ac:dyDescent="0.3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  <c r="Z792" s="143"/>
    </row>
    <row r="793" spans="1:26" ht="14.25" customHeight="1" x14ac:dyDescent="0.3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3"/>
      <c r="U793" s="143"/>
      <c r="V793" s="143"/>
      <c r="W793" s="143"/>
      <c r="X793" s="143"/>
      <c r="Y793" s="143"/>
      <c r="Z793" s="143"/>
    </row>
    <row r="794" spans="1:26" ht="14.25" customHeight="1" x14ac:dyDescent="0.3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3"/>
      <c r="U794" s="143"/>
      <c r="V794" s="143"/>
      <c r="W794" s="143"/>
      <c r="X794" s="143"/>
      <c r="Y794" s="143"/>
      <c r="Z794" s="143"/>
    </row>
    <row r="795" spans="1:26" ht="14.25" customHeight="1" x14ac:dyDescent="0.3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3"/>
      <c r="U795" s="143"/>
      <c r="V795" s="143"/>
      <c r="W795" s="143"/>
      <c r="X795" s="143"/>
      <c r="Y795" s="143"/>
      <c r="Z795" s="143"/>
    </row>
    <row r="796" spans="1:26" ht="14.25" customHeight="1" x14ac:dyDescent="0.3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3"/>
      <c r="U796" s="143"/>
      <c r="V796" s="143"/>
      <c r="W796" s="143"/>
      <c r="X796" s="143"/>
      <c r="Y796" s="143"/>
      <c r="Z796" s="143"/>
    </row>
    <row r="797" spans="1:26" ht="14.25" customHeight="1" x14ac:dyDescent="0.3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  <c r="Z797" s="143"/>
    </row>
    <row r="798" spans="1:26" ht="14.25" customHeight="1" x14ac:dyDescent="0.3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  <c r="Z798" s="143"/>
    </row>
    <row r="799" spans="1:26" ht="14.25" customHeight="1" x14ac:dyDescent="0.3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  <c r="Z799" s="143"/>
    </row>
    <row r="800" spans="1:26" ht="14.25" customHeight="1" x14ac:dyDescent="0.3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  <c r="Z800" s="143"/>
    </row>
    <row r="801" spans="1:26" ht="14.25" customHeight="1" x14ac:dyDescent="0.3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  <c r="Z801" s="143"/>
    </row>
    <row r="802" spans="1:26" ht="14.25" customHeight="1" x14ac:dyDescent="0.3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  <c r="Z802" s="143"/>
    </row>
    <row r="803" spans="1:26" ht="14.25" customHeight="1" x14ac:dyDescent="0.3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  <c r="Z803" s="143"/>
    </row>
    <row r="804" spans="1:26" ht="14.25" customHeight="1" x14ac:dyDescent="0.3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  <c r="Z804" s="143"/>
    </row>
    <row r="805" spans="1:26" ht="14.25" customHeight="1" x14ac:dyDescent="0.3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  <c r="Z805" s="143"/>
    </row>
    <row r="806" spans="1:26" ht="14.25" customHeight="1" x14ac:dyDescent="0.3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  <c r="Z806" s="143"/>
    </row>
    <row r="807" spans="1:26" ht="14.25" customHeight="1" x14ac:dyDescent="0.3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  <c r="Z807" s="143"/>
    </row>
    <row r="808" spans="1:26" ht="14.25" customHeight="1" x14ac:dyDescent="0.3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  <c r="Z808" s="143"/>
    </row>
    <row r="809" spans="1:26" ht="14.25" customHeight="1" x14ac:dyDescent="0.3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  <c r="Z809" s="143"/>
    </row>
    <row r="810" spans="1:26" ht="14.25" customHeight="1" x14ac:dyDescent="0.3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  <c r="Z810" s="143"/>
    </row>
    <row r="811" spans="1:26" ht="14.25" customHeight="1" x14ac:dyDescent="0.3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</row>
    <row r="812" spans="1:26" ht="14.25" customHeight="1" x14ac:dyDescent="0.3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  <c r="Z812" s="143"/>
    </row>
    <row r="813" spans="1:26" ht="14.25" customHeight="1" x14ac:dyDescent="0.3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  <c r="Z813" s="143"/>
    </row>
    <row r="814" spans="1:26" ht="14.25" customHeight="1" x14ac:dyDescent="0.3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  <c r="Z814" s="143"/>
    </row>
    <row r="815" spans="1:26" ht="14.25" customHeight="1" x14ac:dyDescent="0.3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3"/>
      <c r="U815" s="143"/>
      <c r="V815" s="143"/>
      <c r="W815" s="143"/>
      <c r="X815" s="143"/>
      <c r="Y815" s="143"/>
      <c r="Z815" s="143"/>
    </row>
    <row r="816" spans="1:26" ht="14.25" customHeight="1" x14ac:dyDescent="0.3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3"/>
      <c r="U816" s="143"/>
      <c r="V816" s="143"/>
      <c r="W816" s="143"/>
      <c r="X816" s="143"/>
      <c r="Y816" s="143"/>
      <c r="Z816" s="143"/>
    </row>
    <row r="817" spans="1:26" ht="14.25" customHeight="1" x14ac:dyDescent="0.3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3"/>
      <c r="U817" s="143"/>
      <c r="V817" s="143"/>
      <c r="W817" s="143"/>
      <c r="X817" s="143"/>
      <c r="Y817" s="143"/>
      <c r="Z817" s="143"/>
    </row>
    <row r="818" spans="1:26" ht="14.25" customHeight="1" x14ac:dyDescent="0.3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3"/>
      <c r="U818" s="143"/>
      <c r="V818" s="143"/>
      <c r="W818" s="143"/>
      <c r="X818" s="143"/>
      <c r="Y818" s="143"/>
      <c r="Z818" s="143"/>
    </row>
    <row r="819" spans="1:26" ht="14.25" customHeight="1" x14ac:dyDescent="0.3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3"/>
      <c r="U819" s="143"/>
      <c r="V819" s="143"/>
      <c r="W819" s="143"/>
      <c r="X819" s="143"/>
      <c r="Y819" s="143"/>
      <c r="Z819" s="143"/>
    </row>
    <row r="820" spans="1:26" ht="14.25" customHeight="1" x14ac:dyDescent="0.3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  <c r="Z820" s="143"/>
    </row>
    <row r="821" spans="1:26" ht="14.25" customHeight="1" x14ac:dyDescent="0.3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3"/>
      <c r="U821" s="143"/>
      <c r="V821" s="143"/>
      <c r="W821" s="143"/>
      <c r="X821" s="143"/>
      <c r="Y821" s="143"/>
      <c r="Z821" s="143"/>
    </row>
    <row r="822" spans="1:26" ht="14.25" customHeight="1" x14ac:dyDescent="0.3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3"/>
      <c r="U822" s="143"/>
      <c r="V822" s="143"/>
      <c r="W822" s="143"/>
      <c r="X822" s="143"/>
      <c r="Y822" s="143"/>
      <c r="Z822" s="143"/>
    </row>
    <row r="823" spans="1:26" ht="14.25" customHeight="1" x14ac:dyDescent="0.3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3"/>
      <c r="U823" s="143"/>
      <c r="V823" s="143"/>
      <c r="W823" s="143"/>
      <c r="X823" s="143"/>
      <c r="Y823" s="143"/>
      <c r="Z823" s="143"/>
    </row>
    <row r="824" spans="1:26" ht="14.25" customHeight="1" x14ac:dyDescent="0.3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3"/>
      <c r="U824" s="143"/>
      <c r="V824" s="143"/>
      <c r="W824" s="143"/>
      <c r="X824" s="143"/>
      <c r="Y824" s="143"/>
      <c r="Z824" s="143"/>
    </row>
    <row r="825" spans="1:26" ht="14.25" customHeight="1" x14ac:dyDescent="0.3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3"/>
      <c r="U825" s="143"/>
      <c r="V825" s="143"/>
      <c r="W825" s="143"/>
      <c r="X825" s="143"/>
      <c r="Y825" s="143"/>
      <c r="Z825" s="143"/>
    </row>
    <row r="826" spans="1:26" ht="14.25" customHeight="1" x14ac:dyDescent="0.3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3"/>
      <c r="U826" s="143"/>
      <c r="V826" s="143"/>
      <c r="W826" s="143"/>
      <c r="X826" s="143"/>
      <c r="Y826" s="143"/>
      <c r="Z826" s="143"/>
    </row>
    <row r="827" spans="1:26" ht="14.25" customHeight="1" x14ac:dyDescent="0.3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  <c r="Z827" s="143"/>
    </row>
    <row r="828" spans="1:26" ht="14.25" customHeight="1" x14ac:dyDescent="0.3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3"/>
      <c r="U828" s="143"/>
      <c r="V828" s="143"/>
      <c r="W828" s="143"/>
      <c r="X828" s="143"/>
      <c r="Y828" s="143"/>
      <c r="Z828" s="143"/>
    </row>
    <row r="829" spans="1:26" ht="14.25" customHeight="1" x14ac:dyDescent="0.3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  <c r="Z829" s="143"/>
    </row>
    <row r="830" spans="1:26" ht="14.25" customHeight="1" x14ac:dyDescent="0.3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3"/>
      <c r="U830" s="143"/>
      <c r="V830" s="143"/>
      <c r="W830" s="143"/>
      <c r="X830" s="143"/>
      <c r="Y830" s="143"/>
      <c r="Z830" s="143"/>
    </row>
    <row r="831" spans="1:26" ht="14.25" customHeight="1" x14ac:dyDescent="0.3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143"/>
      <c r="W831" s="143"/>
      <c r="X831" s="143"/>
      <c r="Y831" s="143"/>
      <c r="Z831" s="143"/>
    </row>
    <row r="832" spans="1:26" ht="14.25" customHeight="1" x14ac:dyDescent="0.3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3"/>
      <c r="U832" s="143"/>
      <c r="V832" s="143"/>
      <c r="W832" s="143"/>
      <c r="X832" s="143"/>
      <c r="Y832" s="143"/>
      <c r="Z832" s="143"/>
    </row>
    <row r="833" spans="1:26" ht="14.25" customHeight="1" x14ac:dyDescent="0.3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  <c r="Z833" s="143"/>
    </row>
    <row r="834" spans="1:26" ht="14.25" customHeight="1" x14ac:dyDescent="0.3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3"/>
      <c r="U834" s="143"/>
      <c r="V834" s="143"/>
      <c r="W834" s="143"/>
      <c r="X834" s="143"/>
      <c r="Y834" s="143"/>
      <c r="Z834" s="143"/>
    </row>
    <row r="835" spans="1:26" ht="14.25" customHeight="1" x14ac:dyDescent="0.3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3"/>
      <c r="U835" s="143"/>
      <c r="V835" s="143"/>
      <c r="W835" s="143"/>
      <c r="X835" s="143"/>
      <c r="Y835" s="143"/>
      <c r="Z835" s="143"/>
    </row>
    <row r="836" spans="1:26" ht="14.25" customHeight="1" x14ac:dyDescent="0.3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  <c r="Z836" s="143"/>
    </row>
    <row r="837" spans="1:26" ht="14.25" customHeight="1" x14ac:dyDescent="0.3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3"/>
      <c r="U837" s="143"/>
      <c r="V837" s="143"/>
      <c r="W837" s="143"/>
      <c r="X837" s="143"/>
      <c r="Y837" s="143"/>
      <c r="Z837" s="143"/>
    </row>
    <row r="838" spans="1:26" ht="14.25" customHeight="1" x14ac:dyDescent="0.3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  <c r="Z838" s="143"/>
    </row>
    <row r="839" spans="1:26" ht="14.25" customHeight="1" x14ac:dyDescent="0.3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  <c r="Z839" s="143"/>
    </row>
    <row r="840" spans="1:26" ht="14.25" customHeight="1" x14ac:dyDescent="0.3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3"/>
      <c r="U840" s="143"/>
      <c r="V840" s="143"/>
      <c r="W840" s="143"/>
      <c r="X840" s="143"/>
      <c r="Y840" s="143"/>
      <c r="Z840" s="143"/>
    </row>
    <row r="841" spans="1:26" ht="14.25" customHeight="1" x14ac:dyDescent="0.3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  <c r="Z841" s="143"/>
    </row>
    <row r="842" spans="1:26" ht="14.25" customHeight="1" x14ac:dyDescent="0.3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3"/>
      <c r="U842" s="143"/>
      <c r="V842" s="143"/>
      <c r="W842" s="143"/>
      <c r="X842" s="143"/>
      <c r="Y842" s="143"/>
      <c r="Z842" s="143"/>
    </row>
    <row r="843" spans="1:26" ht="14.25" customHeight="1" x14ac:dyDescent="0.3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  <c r="Z843" s="143"/>
    </row>
    <row r="844" spans="1:26" ht="14.25" customHeight="1" x14ac:dyDescent="0.3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3"/>
      <c r="U844" s="143"/>
      <c r="V844" s="143"/>
      <c r="W844" s="143"/>
      <c r="X844" s="143"/>
      <c r="Y844" s="143"/>
      <c r="Z844" s="143"/>
    </row>
    <row r="845" spans="1:26" ht="14.25" customHeight="1" x14ac:dyDescent="0.3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3"/>
      <c r="U845" s="143"/>
      <c r="V845" s="143"/>
      <c r="W845" s="143"/>
      <c r="X845" s="143"/>
      <c r="Y845" s="143"/>
      <c r="Z845" s="143"/>
    </row>
    <row r="846" spans="1:26" ht="14.25" customHeight="1" x14ac:dyDescent="0.3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3"/>
      <c r="U846" s="143"/>
      <c r="V846" s="143"/>
      <c r="W846" s="143"/>
      <c r="X846" s="143"/>
      <c r="Y846" s="143"/>
      <c r="Z846" s="143"/>
    </row>
    <row r="847" spans="1:26" ht="14.25" customHeight="1" x14ac:dyDescent="0.3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3"/>
      <c r="U847" s="143"/>
      <c r="V847" s="143"/>
      <c r="W847" s="143"/>
      <c r="X847" s="143"/>
      <c r="Y847" s="143"/>
      <c r="Z847" s="143"/>
    </row>
    <row r="848" spans="1:26" ht="14.25" customHeight="1" x14ac:dyDescent="0.3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3"/>
      <c r="U848" s="143"/>
      <c r="V848" s="143"/>
      <c r="W848" s="143"/>
      <c r="X848" s="143"/>
      <c r="Y848" s="143"/>
      <c r="Z848" s="143"/>
    </row>
    <row r="849" spans="1:26" ht="14.25" customHeight="1" x14ac:dyDescent="0.3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3"/>
      <c r="U849" s="143"/>
      <c r="V849" s="143"/>
      <c r="W849" s="143"/>
      <c r="X849" s="143"/>
      <c r="Y849" s="143"/>
      <c r="Z849" s="143"/>
    </row>
    <row r="850" spans="1:26" ht="14.25" customHeight="1" x14ac:dyDescent="0.3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</row>
    <row r="851" spans="1:26" ht="14.25" customHeight="1" x14ac:dyDescent="0.3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  <c r="Z851" s="143"/>
    </row>
    <row r="852" spans="1:26" ht="14.25" customHeight="1" x14ac:dyDescent="0.3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  <c r="Z852" s="143"/>
    </row>
    <row r="853" spans="1:26" ht="14.25" customHeight="1" x14ac:dyDescent="0.3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3"/>
      <c r="U853" s="143"/>
      <c r="V853" s="143"/>
      <c r="W853" s="143"/>
      <c r="X853" s="143"/>
      <c r="Y853" s="143"/>
      <c r="Z853" s="143"/>
    </row>
    <row r="854" spans="1:26" ht="14.25" customHeight="1" x14ac:dyDescent="0.3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  <c r="Z854" s="143"/>
    </row>
    <row r="855" spans="1:26" ht="14.25" customHeight="1" x14ac:dyDescent="0.3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3"/>
      <c r="U855" s="143"/>
      <c r="V855" s="143"/>
      <c r="W855" s="143"/>
      <c r="X855" s="143"/>
      <c r="Y855" s="143"/>
      <c r="Z855" s="143"/>
    </row>
    <row r="856" spans="1:26" ht="14.25" customHeight="1" x14ac:dyDescent="0.3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  <c r="Z856" s="143"/>
    </row>
    <row r="857" spans="1:26" ht="14.25" customHeight="1" x14ac:dyDescent="0.3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3"/>
      <c r="U857" s="143"/>
      <c r="V857" s="143"/>
      <c r="W857" s="143"/>
      <c r="X857" s="143"/>
      <c r="Y857" s="143"/>
      <c r="Z857" s="143"/>
    </row>
    <row r="858" spans="1:26" ht="14.25" customHeight="1" x14ac:dyDescent="0.3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3"/>
      <c r="U858" s="143"/>
      <c r="V858" s="143"/>
      <c r="W858" s="143"/>
      <c r="X858" s="143"/>
      <c r="Y858" s="143"/>
      <c r="Z858" s="143"/>
    </row>
    <row r="859" spans="1:26" ht="14.25" customHeight="1" x14ac:dyDescent="0.3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3"/>
      <c r="U859" s="143"/>
      <c r="V859" s="143"/>
      <c r="W859" s="143"/>
      <c r="X859" s="143"/>
      <c r="Y859" s="143"/>
      <c r="Z859" s="143"/>
    </row>
    <row r="860" spans="1:26" ht="14.25" customHeight="1" x14ac:dyDescent="0.3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3"/>
      <c r="U860" s="143"/>
      <c r="V860" s="143"/>
      <c r="W860" s="143"/>
      <c r="X860" s="143"/>
      <c r="Y860" s="143"/>
      <c r="Z860" s="143"/>
    </row>
    <row r="861" spans="1:26" ht="14.25" customHeight="1" x14ac:dyDescent="0.3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3"/>
      <c r="U861" s="143"/>
      <c r="V861" s="143"/>
      <c r="W861" s="143"/>
      <c r="X861" s="143"/>
      <c r="Y861" s="143"/>
      <c r="Z861" s="143"/>
    </row>
    <row r="862" spans="1:26" ht="14.25" customHeight="1" x14ac:dyDescent="0.3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3"/>
      <c r="U862" s="143"/>
      <c r="V862" s="143"/>
      <c r="W862" s="143"/>
      <c r="X862" s="143"/>
      <c r="Y862" s="143"/>
      <c r="Z862" s="143"/>
    </row>
    <row r="863" spans="1:26" ht="14.25" customHeight="1" x14ac:dyDescent="0.3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3"/>
      <c r="U863" s="143"/>
      <c r="V863" s="143"/>
      <c r="W863" s="143"/>
      <c r="X863" s="143"/>
      <c r="Y863" s="143"/>
      <c r="Z863" s="143"/>
    </row>
    <row r="864" spans="1:26" ht="14.25" customHeight="1" x14ac:dyDescent="0.3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3"/>
      <c r="U864" s="143"/>
      <c r="V864" s="143"/>
      <c r="W864" s="143"/>
      <c r="X864" s="143"/>
      <c r="Y864" s="143"/>
      <c r="Z864" s="143"/>
    </row>
    <row r="865" spans="1:26" ht="14.25" customHeight="1" x14ac:dyDescent="0.3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  <c r="Z865" s="143"/>
    </row>
    <row r="866" spans="1:26" ht="14.25" customHeight="1" x14ac:dyDescent="0.3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3"/>
      <c r="U866" s="143"/>
      <c r="V866" s="143"/>
      <c r="W866" s="143"/>
      <c r="X866" s="143"/>
      <c r="Y866" s="143"/>
      <c r="Z866" s="143"/>
    </row>
    <row r="867" spans="1:26" ht="14.25" customHeight="1" x14ac:dyDescent="0.3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  <c r="Z867" s="143"/>
    </row>
    <row r="868" spans="1:26" ht="14.25" customHeight="1" x14ac:dyDescent="0.3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3"/>
      <c r="U868" s="143"/>
      <c r="V868" s="143"/>
      <c r="W868" s="143"/>
      <c r="X868" s="143"/>
      <c r="Y868" s="143"/>
      <c r="Z868" s="143"/>
    </row>
    <row r="869" spans="1:26" ht="14.25" customHeight="1" x14ac:dyDescent="0.3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  <c r="Z869" s="143"/>
    </row>
    <row r="870" spans="1:26" ht="14.25" customHeight="1" x14ac:dyDescent="0.3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3"/>
      <c r="U870" s="143"/>
      <c r="V870" s="143"/>
      <c r="W870" s="143"/>
      <c r="X870" s="143"/>
      <c r="Y870" s="143"/>
      <c r="Z870" s="143"/>
    </row>
    <row r="871" spans="1:26" ht="14.25" customHeight="1" x14ac:dyDescent="0.3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  <c r="Z871" s="143"/>
    </row>
    <row r="872" spans="1:26" ht="14.25" customHeight="1" x14ac:dyDescent="0.3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3"/>
      <c r="U872" s="143"/>
      <c r="V872" s="143"/>
      <c r="W872" s="143"/>
      <c r="X872" s="143"/>
      <c r="Y872" s="143"/>
      <c r="Z872" s="143"/>
    </row>
    <row r="873" spans="1:26" ht="14.25" customHeight="1" x14ac:dyDescent="0.3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  <c r="Z873" s="143"/>
    </row>
    <row r="874" spans="1:26" ht="14.25" customHeight="1" x14ac:dyDescent="0.3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3"/>
      <c r="U874" s="143"/>
      <c r="V874" s="143"/>
      <c r="W874" s="143"/>
      <c r="X874" s="143"/>
      <c r="Y874" s="143"/>
      <c r="Z874" s="143"/>
    </row>
    <row r="875" spans="1:26" ht="14.25" customHeight="1" x14ac:dyDescent="0.3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3"/>
      <c r="U875" s="143"/>
      <c r="V875" s="143"/>
      <c r="W875" s="143"/>
      <c r="X875" s="143"/>
      <c r="Y875" s="143"/>
      <c r="Z875" s="143"/>
    </row>
    <row r="876" spans="1:26" ht="14.25" customHeight="1" x14ac:dyDescent="0.3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  <c r="Z876" s="143"/>
    </row>
    <row r="877" spans="1:26" ht="14.25" customHeight="1" x14ac:dyDescent="0.3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3"/>
      <c r="U877" s="143"/>
      <c r="V877" s="143"/>
      <c r="W877" s="143"/>
      <c r="X877" s="143"/>
      <c r="Y877" s="143"/>
      <c r="Z877" s="143"/>
    </row>
    <row r="878" spans="1:26" ht="14.25" customHeight="1" x14ac:dyDescent="0.3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</row>
    <row r="879" spans="1:26" ht="14.25" customHeight="1" x14ac:dyDescent="0.3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  <c r="Z879" s="143"/>
    </row>
    <row r="880" spans="1:26" ht="14.25" customHeight="1" x14ac:dyDescent="0.3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  <c r="Z880" s="143"/>
    </row>
    <row r="881" spans="1:26" ht="14.25" customHeight="1" x14ac:dyDescent="0.3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3"/>
      <c r="U881" s="143"/>
      <c r="V881" s="143"/>
      <c r="W881" s="143"/>
      <c r="X881" s="143"/>
      <c r="Y881" s="143"/>
      <c r="Z881" s="143"/>
    </row>
    <row r="882" spans="1:26" ht="14.25" customHeight="1" x14ac:dyDescent="0.3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3"/>
      <c r="U882" s="143"/>
      <c r="V882" s="143"/>
      <c r="W882" s="143"/>
      <c r="X882" s="143"/>
      <c r="Y882" s="143"/>
      <c r="Z882" s="143"/>
    </row>
    <row r="883" spans="1:26" ht="14.25" customHeight="1" x14ac:dyDescent="0.3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  <c r="Z883" s="143"/>
    </row>
    <row r="884" spans="1:26" ht="14.25" customHeight="1" x14ac:dyDescent="0.3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3"/>
      <c r="U884" s="143"/>
      <c r="V884" s="143"/>
      <c r="W884" s="143"/>
      <c r="X884" s="143"/>
      <c r="Y884" s="143"/>
      <c r="Z884" s="143"/>
    </row>
    <row r="885" spans="1:26" ht="14.25" customHeight="1" x14ac:dyDescent="0.3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3"/>
      <c r="U885" s="143"/>
      <c r="V885" s="143"/>
      <c r="W885" s="143"/>
      <c r="X885" s="143"/>
      <c r="Y885" s="143"/>
      <c r="Z885" s="143"/>
    </row>
    <row r="886" spans="1:26" ht="14.25" customHeight="1" x14ac:dyDescent="0.3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  <c r="Z886" s="143"/>
    </row>
    <row r="887" spans="1:26" ht="14.25" customHeight="1" x14ac:dyDescent="0.3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3"/>
      <c r="U887" s="143"/>
      <c r="V887" s="143"/>
      <c r="W887" s="143"/>
      <c r="X887" s="143"/>
      <c r="Y887" s="143"/>
      <c r="Z887" s="143"/>
    </row>
    <row r="888" spans="1:26" ht="14.25" customHeight="1" x14ac:dyDescent="0.3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3"/>
      <c r="U888" s="143"/>
      <c r="V888" s="143"/>
      <c r="W888" s="143"/>
      <c r="X888" s="143"/>
      <c r="Y888" s="143"/>
      <c r="Z888" s="143"/>
    </row>
    <row r="889" spans="1:26" ht="14.25" customHeight="1" x14ac:dyDescent="0.3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3"/>
      <c r="U889" s="143"/>
      <c r="V889" s="143"/>
      <c r="W889" s="143"/>
      <c r="X889" s="143"/>
      <c r="Y889" s="143"/>
      <c r="Z889" s="143"/>
    </row>
    <row r="890" spans="1:26" ht="14.25" customHeight="1" x14ac:dyDescent="0.3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  <c r="Z890" s="143"/>
    </row>
    <row r="891" spans="1:26" ht="14.25" customHeight="1" x14ac:dyDescent="0.3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3"/>
      <c r="U891" s="143"/>
      <c r="V891" s="143"/>
      <c r="W891" s="143"/>
      <c r="X891" s="143"/>
      <c r="Y891" s="143"/>
      <c r="Z891" s="143"/>
    </row>
    <row r="892" spans="1:26" ht="14.25" customHeight="1" x14ac:dyDescent="0.3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  <c r="Z892" s="143"/>
    </row>
    <row r="893" spans="1:26" ht="14.25" customHeight="1" x14ac:dyDescent="0.3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3"/>
      <c r="U893" s="143"/>
      <c r="V893" s="143"/>
      <c r="W893" s="143"/>
      <c r="X893" s="143"/>
      <c r="Y893" s="143"/>
      <c r="Z893" s="143"/>
    </row>
    <row r="894" spans="1:26" ht="14.25" customHeight="1" x14ac:dyDescent="0.3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3"/>
      <c r="U894" s="143"/>
      <c r="V894" s="143"/>
      <c r="W894" s="143"/>
      <c r="X894" s="143"/>
      <c r="Y894" s="143"/>
      <c r="Z894" s="143"/>
    </row>
    <row r="895" spans="1:26" ht="14.25" customHeight="1" x14ac:dyDescent="0.3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3"/>
      <c r="U895" s="143"/>
      <c r="V895" s="143"/>
      <c r="W895" s="143"/>
      <c r="X895" s="143"/>
      <c r="Y895" s="143"/>
      <c r="Z895" s="143"/>
    </row>
    <row r="896" spans="1:26" ht="14.25" customHeight="1" x14ac:dyDescent="0.3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3"/>
      <c r="U896" s="143"/>
      <c r="V896" s="143"/>
      <c r="W896" s="143"/>
      <c r="X896" s="143"/>
      <c r="Y896" s="143"/>
      <c r="Z896" s="143"/>
    </row>
    <row r="897" spans="1:26" ht="14.25" customHeight="1" x14ac:dyDescent="0.3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3"/>
      <c r="U897" s="143"/>
      <c r="V897" s="143"/>
      <c r="W897" s="143"/>
      <c r="X897" s="143"/>
      <c r="Y897" s="143"/>
      <c r="Z897" s="143"/>
    </row>
    <row r="898" spans="1:26" ht="14.25" customHeight="1" x14ac:dyDescent="0.3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3"/>
      <c r="U898" s="143"/>
      <c r="V898" s="143"/>
      <c r="W898" s="143"/>
      <c r="X898" s="143"/>
      <c r="Y898" s="143"/>
      <c r="Z898" s="143"/>
    </row>
    <row r="899" spans="1:26" ht="14.25" customHeight="1" x14ac:dyDescent="0.3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  <c r="V899" s="143"/>
      <c r="W899" s="143"/>
      <c r="X899" s="143"/>
      <c r="Y899" s="143"/>
      <c r="Z899" s="143"/>
    </row>
    <row r="900" spans="1:26" ht="14.25" customHeight="1" x14ac:dyDescent="0.3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</row>
    <row r="901" spans="1:26" ht="14.25" customHeight="1" x14ac:dyDescent="0.3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  <c r="Z901" s="143"/>
    </row>
    <row r="902" spans="1:26" ht="14.25" customHeight="1" x14ac:dyDescent="0.3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  <c r="Z902" s="143"/>
    </row>
    <row r="903" spans="1:26" ht="14.25" customHeight="1" x14ac:dyDescent="0.3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3"/>
      <c r="U903" s="143"/>
      <c r="V903" s="143"/>
      <c r="W903" s="143"/>
      <c r="X903" s="143"/>
      <c r="Y903" s="143"/>
      <c r="Z903" s="143"/>
    </row>
    <row r="904" spans="1:26" ht="14.25" customHeight="1" x14ac:dyDescent="0.3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  <c r="Z904" s="143"/>
    </row>
    <row r="905" spans="1:26" ht="14.25" customHeight="1" x14ac:dyDescent="0.3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3"/>
      <c r="U905" s="143"/>
      <c r="V905" s="143"/>
      <c r="W905" s="143"/>
      <c r="X905" s="143"/>
      <c r="Y905" s="143"/>
      <c r="Z905" s="143"/>
    </row>
    <row r="906" spans="1:26" ht="14.25" customHeight="1" x14ac:dyDescent="0.3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  <c r="Z906" s="143"/>
    </row>
    <row r="907" spans="1:26" ht="14.25" customHeight="1" x14ac:dyDescent="0.3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3"/>
      <c r="U907" s="143"/>
      <c r="V907" s="143"/>
      <c r="W907" s="143"/>
      <c r="X907" s="143"/>
      <c r="Y907" s="143"/>
      <c r="Z907" s="143"/>
    </row>
    <row r="908" spans="1:26" ht="14.25" customHeight="1" x14ac:dyDescent="0.3">
      <c r="A908" s="143"/>
      <c r="B908" s="143"/>
      <c r="C908" s="143"/>
      <c r="D908" s="143"/>
      <c r="E908" s="143"/>
      <c r="F908" s="143"/>
      <c r="G908" s="143"/>
      <c r="H908" s="143"/>
      <c r="I908" s="143"/>
      <c r="J908" s="143"/>
      <c r="K908" s="143"/>
      <c r="L908" s="143"/>
      <c r="M908" s="143"/>
      <c r="N908" s="143"/>
      <c r="O908" s="143"/>
      <c r="P908" s="143"/>
      <c r="Q908" s="143"/>
      <c r="R908" s="143"/>
      <c r="S908" s="143"/>
      <c r="T908" s="143"/>
      <c r="U908" s="143"/>
      <c r="V908" s="143"/>
      <c r="W908" s="143"/>
      <c r="X908" s="143"/>
      <c r="Y908" s="143"/>
      <c r="Z908" s="143"/>
    </row>
    <row r="909" spans="1:26" ht="14.25" customHeight="1" x14ac:dyDescent="0.3">
      <c r="A909" s="143"/>
      <c r="B909" s="143"/>
      <c r="C909" s="143"/>
      <c r="D909" s="143"/>
      <c r="E909" s="143"/>
      <c r="F909" s="143"/>
      <c r="G909" s="143"/>
      <c r="H909" s="143"/>
      <c r="I909" s="143"/>
      <c r="J909" s="143"/>
      <c r="K909" s="143"/>
      <c r="L909" s="143"/>
      <c r="M909" s="143"/>
      <c r="N909" s="143"/>
      <c r="O909" s="143"/>
      <c r="P909" s="143"/>
      <c r="Q909" s="143"/>
      <c r="R909" s="143"/>
      <c r="S909" s="143"/>
      <c r="T909" s="143"/>
      <c r="U909" s="143"/>
      <c r="V909" s="143"/>
      <c r="W909" s="143"/>
      <c r="X909" s="143"/>
      <c r="Y909" s="143"/>
      <c r="Z909" s="143"/>
    </row>
    <row r="910" spans="1:26" ht="14.25" customHeight="1" x14ac:dyDescent="0.3">
      <c r="A910" s="143"/>
      <c r="B910" s="143"/>
      <c r="C910" s="143"/>
      <c r="D910" s="143"/>
      <c r="E910" s="143"/>
      <c r="F910" s="143"/>
      <c r="G910" s="143"/>
      <c r="H910" s="143"/>
      <c r="I910" s="143"/>
      <c r="J910" s="143"/>
      <c r="K910" s="143"/>
      <c r="L910" s="143"/>
      <c r="M910" s="143"/>
      <c r="N910" s="143"/>
      <c r="O910" s="143"/>
      <c r="P910" s="143"/>
      <c r="Q910" s="143"/>
      <c r="R910" s="143"/>
      <c r="S910" s="143"/>
      <c r="T910" s="143"/>
      <c r="U910" s="143"/>
      <c r="V910" s="143"/>
      <c r="W910" s="143"/>
      <c r="X910" s="143"/>
      <c r="Y910" s="143"/>
      <c r="Z910" s="143"/>
    </row>
    <row r="911" spans="1:26" ht="14.25" customHeight="1" x14ac:dyDescent="0.3">
      <c r="A911" s="143"/>
      <c r="B911" s="143"/>
      <c r="C911" s="143"/>
      <c r="D911" s="143"/>
      <c r="E911" s="143"/>
      <c r="F911" s="143"/>
      <c r="G911" s="143"/>
      <c r="H911" s="143"/>
      <c r="I911" s="143"/>
      <c r="J911" s="143"/>
      <c r="K911" s="143"/>
      <c r="L911" s="143"/>
      <c r="M911" s="143"/>
      <c r="N911" s="143"/>
      <c r="O911" s="143"/>
      <c r="P911" s="143"/>
      <c r="Q911" s="143"/>
      <c r="R911" s="143"/>
      <c r="S911" s="143"/>
      <c r="T911" s="143"/>
      <c r="U911" s="143"/>
      <c r="V911" s="143"/>
      <c r="W911" s="143"/>
      <c r="X911" s="143"/>
      <c r="Y911" s="143"/>
      <c r="Z911" s="143"/>
    </row>
    <row r="912" spans="1:26" ht="14.25" customHeight="1" x14ac:dyDescent="0.3">
      <c r="A912" s="143"/>
      <c r="B912" s="143"/>
      <c r="C912" s="143"/>
      <c r="D912" s="143"/>
      <c r="E912" s="143"/>
      <c r="F912" s="143"/>
      <c r="G912" s="143"/>
      <c r="H912" s="143"/>
      <c r="I912" s="143"/>
      <c r="J912" s="143"/>
      <c r="K912" s="143"/>
      <c r="L912" s="143"/>
      <c r="M912" s="143"/>
      <c r="N912" s="143"/>
      <c r="O912" s="143"/>
      <c r="P912" s="143"/>
      <c r="Q912" s="143"/>
      <c r="R912" s="143"/>
      <c r="S912" s="143"/>
      <c r="T912" s="143"/>
      <c r="U912" s="143"/>
      <c r="V912" s="143"/>
      <c r="W912" s="143"/>
      <c r="X912" s="143"/>
      <c r="Y912" s="143"/>
      <c r="Z912" s="143"/>
    </row>
    <row r="913" spans="1:26" ht="14.25" customHeight="1" x14ac:dyDescent="0.3">
      <c r="A913" s="143"/>
      <c r="B913" s="143"/>
      <c r="C913" s="143"/>
      <c r="D913" s="143"/>
      <c r="E913" s="143"/>
      <c r="F913" s="143"/>
      <c r="G913" s="143"/>
      <c r="H913" s="143"/>
      <c r="I913" s="143"/>
      <c r="J913" s="143"/>
      <c r="K913" s="143"/>
      <c r="L913" s="143"/>
      <c r="M913" s="143"/>
      <c r="N913" s="143"/>
      <c r="O913" s="143"/>
      <c r="P913" s="143"/>
      <c r="Q913" s="143"/>
      <c r="R913" s="143"/>
      <c r="S913" s="143"/>
      <c r="T913" s="143"/>
      <c r="U913" s="143"/>
      <c r="V913" s="143"/>
      <c r="W913" s="143"/>
      <c r="X913" s="143"/>
      <c r="Y913" s="143"/>
      <c r="Z913" s="143"/>
    </row>
    <row r="914" spans="1:26" ht="14.25" customHeight="1" x14ac:dyDescent="0.3">
      <c r="A914" s="143"/>
      <c r="B914" s="143"/>
      <c r="C914" s="143"/>
      <c r="D914" s="143"/>
      <c r="E914" s="143"/>
      <c r="F914" s="143"/>
      <c r="G914" s="143"/>
      <c r="H914" s="143"/>
      <c r="I914" s="143"/>
      <c r="J914" s="143"/>
      <c r="K914" s="143"/>
      <c r="L914" s="143"/>
      <c r="M914" s="143"/>
      <c r="N914" s="143"/>
      <c r="O914" s="143"/>
      <c r="P914" s="143"/>
      <c r="Q914" s="143"/>
      <c r="R914" s="143"/>
      <c r="S914" s="143"/>
      <c r="T914" s="143"/>
      <c r="U914" s="143"/>
      <c r="V914" s="143"/>
      <c r="W914" s="143"/>
      <c r="X914" s="143"/>
      <c r="Y914" s="143"/>
      <c r="Z914" s="143"/>
    </row>
    <row r="915" spans="1:26" ht="14.25" customHeight="1" x14ac:dyDescent="0.3">
      <c r="A915" s="143"/>
      <c r="B915" s="143"/>
      <c r="C915" s="143"/>
      <c r="D915" s="143"/>
      <c r="E915" s="143"/>
      <c r="F915" s="143"/>
      <c r="G915" s="143"/>
      <c r="H915" s="143"/>
      <c r="I915" s="143"/>
      <c r="J915" s="143"/>
      <c r="K915" s="143"/>
      <c r="L915" s="143"/>
      <c r="M915" s="143"/>
      <c r="N915" s="143"/>
      <c r="O915" s="143"/>
      <c r="P915" s="143"/>
      <c r="Q915" s="143"/>
      <c r="R915" s="143"/>
      <c r="S915" s="143"/>
      <c r="T915" s="143"/>
      <c r="U915" s="143"/>
      <c r="V915" s="143"/>
      <c r="W915" s="143"/>
      <c r="X915" s="143"/>
      <c r="Y915" s="143"/>
      <c r="Z915" s="143"/>
    </row>
    <row r="916" spans="1:26" ht="14.25" customHeight="1" x14ac:dyDescent="0.3">
      <c r="A916" s="143"/>
      <c r="B916" s="143"/>
      <c r="C916" s="143"/>
      <c r="D916" s="143"/>
      <c r="E916" s="143"/>
      <c r="F916" s="143"/>
      <c r="G916" s="143"/>
      <c r="H916" s="143"/>
      <c r="I916" s="143"/>
      <c r="J916" s="143"/>
      <c r="K916" s="143"/>
      <c r="L916" s="143"/>
      <c r="M916" s="143"/>
      <c r="N916" s="143"/>
      <c r="O916" s="143"/>
      <c r="P916" s="143"/>
      <c r="Q916" s="143"/>
      <c r="R916" s="143"/>
      <c r="S916" s="143"/>
      <c r="T916" s="143"/>
      <c r="U916" s="143"/>
      <c r="V916" s="143"/>
      <c r="W916" s="143"/>
      <c r="X916" s="143"/>
      <c r="Y916" s="143"/>
      <c r="Z916" s="143"/>
    </row>
    <row r="917" spans="1:26" ht="14.25" customHeight="1" x14ac:dyDescent="0.3">
      <c r="A917" s="143"/>
      <c r="B917" s="143"/>
      <c r="C917" s="143"/>
      <c r="D917" s="143"/>
      <c r="E917" s="143"/>
      <c r="F917" s="143"/>
      <c r="G917" s="143"/>
      <c r="H917" s="143"/>
      <c r="I917" s="143"/>
      <c r="J917" s="143"/>
      <c r="K917" s="143"/>
      <c r="L917" s="143"/>
      <c r="M917" s="143"/>
      <c r="N917" s="143"/>
      <c r="O917" s="143"/>
      <c r="P917" s="143"/>
      <c r="Q917" s="143"/>
      <c r="R917" s="143"/>
      <c r="S917" s="143"/>
      <c r="T917" s="143"/>
      <c r="U917" s="143"/>
      <c r="V917" s="143"/>
      <c r="W917" s="143"/>
      <c r="X917" s="143"/>
      <c r="Y917" s="143"/>
      <c r="Z917" s="143"/>
    </row>
    <row r="918" spans="1:26" ht="14.25" customHeight="1" x14ac:dyDescent="0.3">
      <c r="A918" s="143"/>
      <c r="B918" s="143"/>
      <c r="C918" s="143"/>
      <c r="D918" s="143"/>
      <c r="E918" s="143"/>
      <c r="F918" s="143"/>
      <c r="G918" s="143"/>
      <c r="H918" s="143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3"/>
      <c r="U918" s="143"/>
      <c r="V918" s="143"/>
      <c r="W918" s="143"/>
      <c r="X918" s="143"/>
      <c r="Y918" s="143"/>
      <c r="Z918" s="143"/>
    </row>
    <row r="919" spans="1:26" ht="14.25" customHeight="1" x14ac:dyDescent="0.3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3"/>
      <c r="U919" s="143"/>
      <c r="V919" s="143"/>
      <c r="W919" s="143"/>
      <c r="X919" s="143"/>
      <c r="Y919" s="143"/>
      <c r="Z919" s="143"/>
    </row>
    <row r="920" spans="1:26" ht="14.25" customHeight="1" x14ac:dyDescent="0.3">
      <c r="A920" s="143"/>
      <c r="B920" s="143"/>
      <c r="C920" s="143"/>
      <c r="D920" s="143"/>
      <c r="E920" s="143"/>
      <c r="F920" s="143"/>
      <c r="G920" s="143"/>
      <c r="H920" s="143"/>
      <c r="I920" s="143"/>
      <c r="J920" s="143"/>
      <c r="K920" s="143"/>
      <c r="L920" s="143"/>
      <c r="M920" s="143"/>
      <c r="N920" s="143"/>
      <c r="O920" s="143"/>
      <c r="P920" s="143"/>
      <c r="Q920" s="143"/>
      <c r="R920" s="143"/>
      <c r="S920" s="143"/>
      <c r="T920" s="143"/>
      <c r="U920" s="143"/>
      <c r="V920" s="143"/>
      <c r="W920" s="143"/>
      <c r="X920" s="143"/>
      <c r="Y920" s="143"/>
      <c r="Z920" s="143"/>
    </row>
    <row r="921" spans="1:26" ht="14.25" customHeight="1" x14ac:dyDescent="0.3">
      <c r="A921" s="143"/>
      <c r="B921" s="143"/>
      <c r="C921" s="143"/>
      <c r="D921" s="143"/>
      <c r="E921" s="143"/>
      <c r="F921" s="143"/>
      <c r="G921" s="143"/>
      <c r="H921" s="143"/>
      <c r="I921" s="143"/>
      <c r="J921" s="143"/>
      <c r="K921" s="143"/>
      <c r="L921" s="143"/>
      <c r="M921" s="143"/>
      <c r="N921" s="143"/>
      <c r="O921" s="143"/>
      <c r="P921" s="143"/>
      <c r="Q921" s="143"/>
      <c r="R921" s="143"/>
      <c r="S921" s="143"/>
      <c r="T921" s="143"/>
      <c r="U921" s="143"/>
      <c r="V921" s="143"/>
      <c r="W921" s="143"/>
      <c r="X921" s="143"/>
      <c r="Y921" s="143"/>
      <c r="Z921" s="143"/>
    </row>
    <row r="922" spans="1:26" ht="14.25" customHeight="1" x14ac:dyDescent="0.3">
      <c r="A922" s="143"/>
      <c r="B922" s="143"/>
      <c r="C922" s="143"/>
      <c r="D922" s="143"/>
      <c r="E922" s="143"/>
      <c r="F922" s="143"/>
      <c r="G922" s="143"/>
      <c r="H922" s="143"/>
      <c r="I922" s="143"/>
      <c r="J922" s="143"/>
      <c r="K922" s="143"/>
      <c r="L922" s="143"/>
      <c r="M922" s="143"/>
      <c r="N922" s="143"/>
      <c r="O922" s="143"/>
      <c r="P922" s="143"/>
      <c r="Q922" s="143"/>
      <c r="R922" s="143"/>
      <c r="S922" s="143"/>
      <c r="T922" s="143"/>
      <c r="U922" s="143"/>
      <c r="V922" s="143"/>
      <c r="W922" s="143"/>
      <c r="X922" s="143"/>
      <c r="Y922" s="143"/>
      <c r="Z922" s="143"/>
    </row>
    <row r="923" spans="1:26" ht="14.25" customHeight="1" x14ac:dyDescent="0.3">
      <c r="A923" s="143"/>
      <c r="B923" s="143"/>
      <c r="C923" s="143"/>
      <c r="D923" s="143"/>
      <c r="E923" s="143"/>
      <c r="F923" s="143"/>
      <c r="G923" s="143"/>
      <c r="H923" s="143"/>
      <c r="I923" s="143"/>
      <c r="J923" s="143"/>
      <c r="K923" s="143"/>
      <c r="L923" s="143"/>
      <c r="M923" s="143"/>
      <c r="N923" s="143"/>
      <c r="O923" s="143"/>
      <c r="P923" s="143"/>
      <c r="Q923" s="143"/>
      <c r="R923" s="143"/>
      <c r="S923" s="143"/>
      <c r="T923" s="143"/>
      <c r="U923" s="143"/>
      <c r="V923" s="143"/>
      <c r="W923" s="143"/>
      <c r="X923" s="143"/>
      <c r="Y923" s="143"/>
      <c r="Z923" s="143"/>
    </row>
    <row r="924" spans="1:26" ht="14.25" customHeight="1" x14ac:dyDescent="0.3">
      <c r="A924" s="143"/>
      <c r="B924" s="143"/>
      <c r="C924" s="143"/>
      <c r="D924" s="143"/>
      <c r="E924" s="143"/>
      <c r="F924" s="143"/>
      <c r="G924" s="143"/>
      <c r="H924" s="143"/>
      <c r="I924" s="143"/>
      <c r="J924" s="143"/>
      <c r="K924" s="143"/>
      <c r="L924" s="143"/>
      <c r="M924" s="143"/>
      <c r="N924" s="143"/>
      <c r="O924" s="143"/>
      <c r="P924" s="143"/>
      <c r="Q924" s="143"/>
      <c r="R924" s="143"/>
      <c r="S924" s="143"/>
      <c r="T924" s="143"/>
      <c r="U924" s="143"/>
      <c r="V924" s="143"/>
      <c r="W924" s="143"/>
      <c r="X924" s="143"/>
      <c r="Y924" s="143"/>
      <c r="Z924" s="143"/>
    </row>
    <row r="925" spans="1:26" ht="14.25" customHeight="1" x14ac:dyDescent="0.3">
      <c r="A925" s="143"/>
      <c r="B925" s="143"/>
      <c r="C925" s="143"/>
      <c r="D925" s="143"/>
      <c r="E925" s="143"/>
      <c r="F925" s="143"/>
      <c r="G925" s="143"/>
      <c r="H925" s="143"/>
      <c r="I925" s="143"/>
      <c r="J925" s="143"/>
      <c r="K925" s="143"/>
      <c r="L925" s="143"/>
      <c r="M925" s="143"/>
      <c r="N925" s="143"/>
      <c r="O925" s="143"/>
      <c r="P925" s="143"/>
      <c r="Q925" s="143"/>
      <c r="R925" s="143"/>
      <c r="S925" s="143"/>
      <c r="T925" s="143"/>
      <c r="U925" s="143"/>
      <c r="V925" s="143"/>
      <c r="W925" s="143"/>
      <c r="X925" s="143"/>
      <c r="Y925" s="143"/>
      <c r="Z925" s="143"/>
    </row>
    <row r="926" spans="1:26" ht="14.25" customHeight="1" x14ac:dyDescent="0.3">
      <c r="A926" s="143"/>
      <c r="B926" s="143"/>
      <c r="C926" s="143"/>
      <c r="D926" s="143"/>
      <c r="E926" s="143"/>
      <c r="F926" s="143"/>
      <c r="G926" s="143"/>
      <c r="H926" s="143"/>
      <c r="I926" s="143"/>
      <c r="J926" s="143"/>
      <c r="K926" s="143"/>
      <c r="L926" s="143"/>
      <c r="M926" s="143"/>
      <c r="N926" s="143"/>
      <c r="O926" s="143"/>
      <c r="P926" s="143"/>
      <c r="Q926" s="143"/>
      <c r="R926" s="143"/>
      <c r="S926" s="143"/>
      <c r="T926" s="143"/>
      <c r="U926" s="143"/>
      <c r="V926" s="143"/>
      <c r="W926" s="143"/>
      <c r="X926" s="143"/>
      <c r="Y926" s="143"/>
      <c r="Z926" s="143"/>
    </row>
    <row r="927" spans="1:26" ht="14.25" customHeight="1" x14ac:dyDescent="0.3">
      <c r="A927" s="143"/>
      <c r="B927" s="143"/>
      <c r="C927" s="143"/>
      <c r="D927" s="143"/>
      <c r="E927" s="143"/>
      <c r="F927" s="143"/>
      <c r="G927" s="143"/>
      <c r="H927" s="143"/>
      <c r="I927" s="143"/>
      <c r="J927" s="143"/>
      <c r="K927" s="143"/>
      <c r="L927" s="143"/>
      <c r="M927" s="143"/>
      <c r="N927" s="143"/>
      <c r="O927" s="143"/>
      <c r="P927" s="143"/>
      <c r="Q927" s="143"/>
      <c r="R927" s="143"/>
      <c r="S927" s="143"/>
      <c r="T927" s="143"/>
      <c r="U927" s="143"/>
      <c r="V927" s="143"/>
      <c r="W927" s="143"/>
      <c r="X927" s="143"/>
      <c r="Y927" s="143"/>
      <c r="Z927" s="143"/>
    </row>
    <row r="928" spans="1:26" ht="14.25" customHeight="1" x14ac:dyDescent="0.3">
      <c r="A928" s="143"/>
      <c r="B928" s="143"/>
      <c r="C928" s="143"/>
      <c r="D928" s="143"/>
      <c r="E928" s="143"/>
      <c r="F928" s="143"/>
      <c r="G928" s="143"/>
      <c r="H928" s="143"/>
      <c r="I928" s="143"/>
      <c r="J928" s="143"/>
      <c r="K928" s="143"/>
      <c r="L928" s="143"/>
      <c r="M928" s="143"/>
      <c r="N928" s="143"/>
      <c r="O928" s="143"/>
      <c r="P928" s="143"/>
      <c r="Q928" s="143"/>
      <c r="R928" s="143"/>
      <c r="S928" s="143"/>
      <c r="T928" s="143"/>
      <c r="U928" s="143"/>
      <c r="V928" s="143"/>
      <c r="W928" s="143"/>
      <c r="X928" s="143"/>
      <c r="Y928" s="143"/>
      <c r="Z928" s="143"/>
    </row>
    <row r="929" spans="1:26" ht="14.25" customHeight="1" x14ac:dyDescent="0.3">
      <c r="A929" s="143"/>
      <c r="B929" s="143"/>
      <c r="C929" s="143"/>
      <c r="D929" s="143"/>
      <c r="E929" s="143"/>
      <c r="F929" s="143"/>
      <c r="G929" s="143"/>
      <c r="H929" s="143"/>
      <c r="I929" s="143"/>
      <c r="J929" s="143"/>
      <c r="K929" s="143"/>
      <c r="L929" s="143"/>
      <c r="M929" s="143"/>
      <c r="N929" s="143"/>
      <c r="O929" s="143"/>
      <c r="P929" s="143"/>
      <c r="Q929" s="143"/>
      <c r="R929" s="143"/>
      <c r="S929" s="143"/>
      <c r="T929" s="143"/>
      <c r="U929" s="143"/>
      <c r="V929" s="143"/>
      <c r="W929" s="143"/>
      <c r="X929" s="143"/>
      <c r="Y929" s="143"/>
      <c r="Z929" s="143"/>
    </row>
    <row r="930" spans="1:26" ht="14.25" customHeight="1" x14ac:dyDescent="0.3">
      <c r="A930" s="143"/>
      <c r="B930" s="143"/>
      <c r="C930" s="143"/>
      <c r="D930" s="143"/>
      <c r="E930" s="143"/>
      <c r="F930" s="143"/>
      <c r="G930" s="143"/>
      <c r="H930" s="143"/>
      <c r="I930" s="143"/>
      <c r="J930" s="143"/>
      <c r="K930" s="143"/>
      <c r="L930" s="143"/>
      <c r="M930" s="143"/>
      <c r="N930" s="143"/>
      <c r="O930" s="143"/>
      <c r="P930" s="143"/>
      <c r="Q930" s="143"/>
      <c r="R930" s="143"/>
      <c r="S930" s="143"/>
      <c r="T930" s="143"/>
      <c r="U930" s="143"/>
      <c r="V930" s="143"/>
      <c r="W930" s="143"/>
      <c r="X930" s="143"/>
      <c r="Y930" s="143"/>
      <c r="Z930" s="143"/>
    </row>
    <row r="931" spans="1:26" ht="14.25" customHeight="1" x14ac:dyDescent="0.3">
      <c r="A931" s="143"/>
      <c r="B931" s="143"/>
      <c r="C931" s="143"/>
      <c r="D931" s="143"/>
      <c r="E931" s="143"/>
      <c r="F931" s="143"/>
      <c r="G931" s="143"/>
      <c r="H931" s="143"/>
      <c r="I931" s="143"/>
      <c r="J931" s="143"/>
      <c r="K931" s="143"/>
      <c r="L931" s="143"/>
      <c r="M931" s="143"/>
      <c r="N931" s="143"/>
      <c r="O931" s="143"/>
      <c r="P931" s="143"/>
      <c r="Q931" s="143"/>
      <c r="R931" s="143"/>
      <c r="S931" s="143"/>
      <c r="T931" s="143"/>
      <c r="U931" s="143"/>
      <c r="V931" s="143"/>
      <c r="W931" s="143"/>
      <c r="X931" s="143"/>
      <c r="Y931" s="143"/>
      <c r="Z931" s="143"/>
    </row>
    <row r="932" spans="1:26" ht="14.25" customHeight="1" x14ac:dyDescent="0.3">
      <c r="A932" s="143"/>
      <c r="B932" s="143"/>
      <c r="C932" s="143"/>
      <c r="D932" s="143"/>
      <c r="E932" s="143"/>
      <c r="F932" s="143"/>
      <c r="G932" s="143"/>
      <c r="H932" s="143"/>
      <c r="I932" s="143"/>
      <c r="J932" s="143"/>
      <c r="K932" s="143"/>
      <c r="L932" s="143"/>
      <c r="M932" s="143"/>
      <c r="N932" s="143"/>
      <c r="O932" s="143"/>
      <c r="P932" s="143"/>
      <c r="Q932" s="143"/>
      <c r="R932" s="143"/>
      <c r="S932" s="143"/>
      <c r="T932" s="143"/>
      <c r="U932" s="143"/>
      <c r="V932" s="143"/>
      <c r="W932" s="143"/>
      <c r="X932" s="143"/>
      <c r="Y932" s="143"/>
      <c r="Z932" s="143"/>
    </row>
    <row r="933" spans="1:26" ht="14.25" customHeight="1" x14ac:dyDescent="0.3">
      <c r="A933" s="143"/>
      <c r="B933" s="143"/>
      <c r="C933" s="143"/>
      <c r="D933" s="143"/>
      <c r="E933" s="143"/>
      <c r="F933" s="143"/>
      <c r="G933" s="143"/>
      <c r="H933" s="143"/>
      <c r="I933" s="143"/>
      <c r="J933" s="143"/>
      <c r="K933" s="143"/>
      <c r="L933" s="143"/>
      <c r="M933" s="143"/>
      <c r="N933" s="143"/>
      <c r="O933" s="143"/>
      <c r="P933" s="143"/>
      <c r="Q933" s="143"/>
      <c r="R933" s="143"/>
      <c r="S933" s="143"/>
      <c r="T933" s="143"/>
      <c r="U933" s="143"/>
      <c r="V933" s="143"/>
      <c r="W933" s="143"/>
      <c r="X933" s="143"/>
      <c r="Y933" s="143"/>
      <c r="Z933" s="143"/>
    </row>
    <row r="934" spans="1:26" ht="14.25" customHeight="1" x14ac:dyDescent="0.3">
      <c r="A934" s="143"/>
      <c r="B934" s="143"/>
      <c r="C934" s="143"/>
      <c r="D934" s="143"/>
      <c r="E934" s="143"/>
      <c r="F934" s="143"/>
      <c r="G934" s="143"/>
      <c r="H934" s="143"/>
      <c r="I934" s="143"/>
      <c r="J934" s="143"/>
      <c r="K934" s="143"/>
      <c r="L934" s="143"/>
      <c r="M934" s="143"/>
      <c r="N934" s="143"/>
      <c r="O934" s="143"/>
      <c r="P934" s="143"/>
      <c r="Q934" s="143"/>
      <c r="R934" s="143"/>
      <c r="S934" s="143"/>
      <c r="T934" s="143"/>
      <c r="U934" s="143"/>
      <c r="V934" s="143"/>
      <c r="W934" s="143"/>
      <c r="X934" s="143"/>
      <c r="Y934" s="143"/>
      <c r="Z934" s="143"/>
    </row>
    <row r="935" spans="1:26" ht="14.25" customHeight="1" x14ac:dyDescent="0.3">
      <c r="A935" s="143"/>
      <c r="B935" s="143"/>
      <c r="C935" s="143"/>
      <c r="D935" s="143"/>
      <c r="E935" s="143"/>
      <c r="F935" s="143"/>
      <c r="G935" s="143"/>
      <c r="H935" s="143"/>
      <c r="I935" s="143"/>
      <c r="J935" s="143"/>
      <c r="K935" s="143"/>
      <c r="L935" s="143"/>
      <c r="M935" s="143"/>
      <c r="N935" s="143"/>
      <c r="O935" s="143"/>
      <c r="P935" s="143"/>
      <c r="Q935" s="143"/>
      <c r="R935" s="143"/>
      <c r="S935" s="143"/>
      <c r="T935" s="143"/>
      <c r="U935" s="143"/>
      <c r="V935" s="143"/>
      <c r="W935" s="143"/>
      <c r="X935" s="143"/>
      <c r="Y935" s="143"/>
      <c r="Z935" s="143"/>
    </row>
    <row r="936" spans="1:26" ht="14.25" customHeight="1" x14ac:dyDescent="0.3">
      <c r="A936" s="143"/>
      <c r="B936" s="143"/>
      <c r="C936" s="143"/>
      <c r="D936" s="143"/>
      <c r="E936" s="143"/>
      <c r="F936" s="143"/>
      <c r="G936" s="143"/>
      <c r="H936" s="143"/>
      <c r="I936" s="143"/>
      <c r="J936" s="143"/>
      <c r="K936" s="143"/>
      <c r="L936" s="143"/>
      <c r="M936" s="143"/>
      <c r="N936" s="143"/>
      <c r="O936" s="143"/>
      <c r="P936" s="143"/>
      <c r="Q936" s="143"/>
      <c r="R936" s="143"/>
      <c r="S936" s="143"/>
      <c r="T936" s="143"/>
      <c r="U936" s="143"/>
      <c r="V936" s="143"/>
      <c r="W936" s="143"/>
      <c r="X936" s="143"/>
      <c r="Y936" s="143"/>
      <c r="Z936" s="143"/>
    </row>
    <row r="937" spans="1:26" ht="14.25" customHeight="1" x14ac:dyDescent="0.3">
      <c r="A937" s="143"/>
      <c r="B937" s="143"/>
      <c r="C937" s="143"/>
      <c r="D937" s="143"/>
      <c r="E937" s="143"/>
      <c r="F937" s="143"/>
      <c r="G937" s="143"/>
      <c r="H937" s="143"/>
      <c r="I937" s="143"/>
      <c r="J937" s="143"/>
      <c r="K937" s="143"/>
      <c r="L937" s="143"/>
      <c r="M937" s="143"/>
      <c r="N937" s="143"/>
      <c r="O937" s="143"/>
      <c r="P937" s="143"/>
      <c r="Q937" s="143"/>
      <c r="R937" s="143"/>
      <c r="S937" s="143"/>
      <c r="T937" s="143"/>
      <c r="U937" s="143"/>
      <c r="V937" s="143"/>
      <c r="W937" s="143"/>
      <c r="X937" s="143"/>
      <c r="Y937" s="143"/>
      <c r="Z937" s="143"/>
    </row>
    <row r="938" spans="1:26" ht="14.25" customHeight="1" x14ac:dyDescent="0.3">
      <c r="A938" s="143"/>
      <c r="B938" s="143"/>
      <c r="C938" s="143"/>
      <c r="D938" s="143"/>
      <c r="E938" s="143"/>
      <c r="F938" s="143"/>
      <c r="G938" s="143"/>
      <c r="H938" s="143"/>
      <c r="I938" s="143"/>
      <c r="J938" s="143"/>
      <c r="K938" s="143"/>
      <c r="L938" s="143"/>
      <c r="M938" s="143"/>
      <c r="N938" s="143"/>
      <c r="O938" s="143"/>
      <c r="P938" s="143"/>
      <c r="Q938" s="143"/>
      <c r="R938" s="143"/>
      <c r="S938" s="143"/>
      <c r="T938" s="143"/>
      <c r="U938" s="143"/>
      <c r="V938" s="143"/>
      <c r="W938" s="143"/>
      <c r="X938" s="143"/>
      <c r="Y938" s="143"/>
      <c r="Z938" s="143"/>
    </row>
    <row r="939" spans="1:26" ht="14.25" customHeight="1" x14ac:dyDescent="0.3">
      <c r="A939" s="143"/>
      <c r="B939" s="143"/>
      <c r="C939" s="143"/>
      <c r="D939" s="143"/>
      <c r="E939" s="143"/>
      <c r="F939" s="143"/>
      <c r="G939" s="143"/>
      <c r="H939" s="143"/>
      <c r="I939" s="143"/>
      <c r="J939" s="143"/>
      <c r="K939" s="143"/>
      <c r="L939" s="143"/>
      <c r="M939" s="143"/>
      <c r="N939" s="143"/>
      <c r="O939" s="143"/>
      <c r="P939" s="143"/>
      <c r="Q939" s="143"/>
      <c r="R939" s="143"/>
      <c r="S939" s="143"/>
      <c r="T939" s="143"/>
      <c r="U939" s="143"/>
      <c r="V939" s="143"/>
      <c r="W939" s="143"/>
      <c r="X939" s="143"/>
      <c r="Y939" s="143"/>
      <c r="Z939" s="143"/>
    </row>
    <row r="940" spans="1:26" ht="14.25" customHeight="1" x14ac:dyDescent="0.3">
      <c r="A940" s="143"/>
      <c r="B940" s="143"/>
      <c r="C940" s="143"/>
      <c r="D940" s="143"/>
      <c r="E940" s="143"/>
      <c r="F940" s="143"/>
      <c r="G940" s="143"/>
      <c r="H940" s="143"/>
      <c r="I940" s="143"/>
      <c r="J940" s="143"/>
      <c r="K940" s="143"/>
      <c r="L940" s="143"/>
      <c r="M940" s="143"/>
      <c r="N940" s="143"/>
      <c r="O940" s="143"/>
      <c r="P940" s="143"/>
      <c r="Q940" s="143"/>
      <c r="R940" s="143"/>
      <c r="S940" s="143"/>
      <c r="T940" s="143"/>
      <c r="U940" s="143"/>
      <c r="V940" s="143"/>
      <c r="W940" s="143"/>
      <c r="X940" s="143"/>
      <c r="Y940" s="143"/>
      <c r="Z940" s="143"/>
    </row>
    <row r="941" spans="1:26" ht="14.25" customHeight="1" x14ac:dyDescent="0.3">
      <c r="A941" s="143"/>
      <c r="B941" s="143"/>
      <c r="C941" s="143"/>
      <c r="D941" s="143"/>
      <c r="E941" s="143"/>
      <c r="F941" s="143"/>
      <c r="G941" s="143"/>
      <c r="H941" s="143"/>
      <c r="I941" s="143"/>
      <c r="J941" s="143"/>
      <c r="K941" s="143"/>
      <c r="L941" s="143"/>
      <c r="M941" s="143"/>
      <c r="N941" s="143"/>
      <c r="O941" s="143"/>
      <c r="P941" s="143"/>
      <c r="Q941" s="143"/>
      <c r="R941" s="143"/>
      <c r="S941" s="143"/>
      <c r="T941" s="143"/>
      <c r="U941" s="143"/>
      <c r="V941" s="143"/>
      <c r="W941" s="143"/>
      <c r="X941" s="143"/>
      <c r="Y941" s="143"/>
      <c r="Z941" s="143"/>
    </row>
    <row r="942" spans="1:26" ht="14.25" customHeight="1" x14ac:dyDescent="0.3">
      <c r="A942" s="143"/>
      <c r="B942" s="143"/>
      <c r="C942" s="143"/>
      <c r="D942" s="143"/>
      <c r="E942" s="143"/>
      <c r="F942" s="143"/>
      <c r="G942" s="143"/>
      <c r="H942" s="143"/>
      <c r="I942" s="143"/>
      <c r="J942" s="143"/>
      <c r="K942" s="143"/>
      <c r="L942" s="143"/>
      <c r="M942" s="143"/>
      <c r="N942" s="143"/>
      <c r="O942" s="143"/>
      <c r="P942" s="143"/>
      <c r="Q942" s="143"/>
      <c r="R942" s="143"/>
      <c r="S942" s="143"/>
      <c r="T942" s="143"/>
      <c r="U942" s="143"/>
      <c r="V942" s="143"/>
      <c r="W942" s="143"/>
      <c r="X942" s="143"/>
      <c r="Y942" s="143"/>
      <c r="Z942" s="143"/>
    </row>
    <row r="943" spans="1:26" ht="14.25" customHeight="1" x14ac:dyDescent="0.3">
      <c r="A943" s="143"/>
      <c r="B943" s="143"/>
      <c r="C943" s="143"/>
      <c r="D943" s="143"/>
      <c r="E943" s="143"/>
      <c r="F943" s="143"/>
      <c r="G943" s="143"/>
      <c r="H943" s="143"/>
      <c r="I943" s="143"/>
      <c r="J943" s="143"/>
      <c r="K943" s="143"/>
      <c r="L943" s="143"/>
      <c r="M943" s="143"/>
      <c r="N943" s="143"/>
      <c r="O943" s="143"/>
      <c r="P943" s="143"/>
      <c r="Q943" s="143"/>
      <c r="R943" s="143"/>
      <c r="S943" s="143"/>
      <c r="T943" s="143"/>
      <c r="U943" s="143"/>
      <c r="V943" s="143"/>
      <c r="W943" s="143"/>
      <c r="X943" s="143"/>
      <c r="Y943" s="143"/>
      <c r="Z943" s="143"/>
    </row>
    <row r="944" spans="1:26" ht="14.25" customHeight="1" x14ac:dyDescent="0.3">
      <c r="A944" s="143"/>
      <c r="B944" s="143"/>
      <c r="C944" s="143"/>
      <c r="D944" s="143"/>
      <c r="E944" s="143"/>
      <c r="F944" s="143"/>
      <c r="G944" s="143"/>
      <c r="H944" s="143"/>
      <c r="I944" s="143"/>
      <c r="J944" s="143"/>
      <c r="K944" s="143"/>
      <c r="L944" s="143"/>
      <c r="M944" s="143"/>
      <c r="N944" s="143"/>
      <c r="O944" s="143"/>
      <c r="P944" s="143"/>
      <c r="Q944" s="143"/>
      <c r="R944" s="143"/>
      <c r="S944" s="143"/>
      <c r="T944" s="143"/>
      <c r="U944" s="143"/>
      <c r="V944" s="143"/>
      <c r="W944" s="143"/>
      <c r="X944" s="143"/>
      <c r="Y944" s="143"/>
      <c r="Z944" s="143"/>
    </row>
    <row r="945" spans="1:26" ht="14.25" customHeight="1" x14ac:dyDescent="0.3">
      <c r="A945" s="143"/>
      <c r="B945" s="143"/>
      <c r="C945" s="143"/>
      <c r="D945" s="143"/>
      <c r="E945" s="143"/>
      <c r="F945" s="143"/>
      <c r="G945" s="143"/>
      <c r="H945" s="143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3"/>
      <c r="U945" s="143"/>
      <c r="V945" s="143"/>
      <c r="W945" s="143"/>
      <c r="X945" s="143"/>
      <c r="Y945" s="143"/>
      <c r="Z945" s="143"/>
    </row>
    <row r="946" spans="1:26" ht="14.25" customHeight="1" x14ac:dyDescent="0.3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3"/>
      <c r="U946" s="143"/>
      <c r="V946" s="143"/>
      <c r="W946" s="143"/>
      <c r="X946" s="143"/>
      <c r="Y946" s="143"/>
      <c r="Z946" s="143"/>
    </row>
    <row r="947" spans="1:26" ht="14.25" customHeight="1" x14ac:dyDescent="0.3">
      <c r="A947" s="143"/>
      <c r="B947" s="143"/>
      <c r="C947" s="143"/>
      <c r="D947" s="143"/>
      <c r="E947" s="143"/>
      <c r="F947" s="143"/>
      <c r="G947" s="143"/>
      <c r="H947" s="143"/>
      <c r="I947" s="143"/>
      <c r="J947" s="143"/>
      <c r="K947" s="143"/>
      <c r="L947" s="143"/>
      <c r="M947" s="143"/>
      <c r="N947" s="143"/>
      <c r="O947" s="143"/>
      <c r="P947" s="143"/>
      <c r="Q947" s="143"/>
      <c r="R947" s="143"/>
      <c r="S947" s="143"/>
      <c r="T947" s="143"/>
      <c r="U947" s="143"/>
      <c r="V947" s="143"/>
      <c r="W947" s="143"/>
      <c r="X947" s="143"/>
      <c r="Y947" s="143"/>
      <c r="Z947" s="143"/>
    </row>
    <row r="948" spans="1:26" ht="14.25" customHeight="1" x14ac:dyDescent="0.3">
      <c r="A948" s="143"/>
      <c r="B948" s="143"/>
      <c r="C948" s="143"/>
      <c r="D948" s="143"/>
      <c r="E948" s="143"/>
      <c r="F948" s="143"/>
      <c r="G948" s="143"/>
      <c r="H948" s="143"/>
      <c r="I948" s="143"/>
      <c r="J948" s="143"/>
      <c r="K948" s="143"/>
      <c r="L948" s="143"/>
      <c r="M948" s="143"/>
      <c r="N948" s="143"/>
      <c r="O948" s="143"/>
      <c r="P948" s="143"/>
      <c r="Q948" s="143"/>
      <c r="R948" s="143"/>
      <c r="S948" s="143"/>
      <c r="T948" s="143"/>
      <c r="U948" s="143"/>
      <c r="V948" s="143"/>
      <c r="W948" s="143"/>
      <c r="X948" s="143"/>
      <c r="Y948" s="143"/>
      <c r="Z948" s="143"/>
    </row>
    <row r="949" spans="1:26" ht="14.25" customHeight="1" x14ac:dyDescent="0.3">
      <c r="A949" s="143"/>
      <c r="B949" s="143"/>
      <c r="C949" s="143"/>
      <c r="D949" s="143"/>
      <c r="E949" s="143"/>
      <c r="F949" s="143"/>
      <c r="G949" s="143"/>
      <c r="H949" s="143"/>
      <c r="I949" s="143"/>
      <c r="J949" s="143"/>
      <c r="K949" s="143"/>
      <c r="L949" s="143"/>
      <c r="M949" s="143"/>
      <c r="N949" s="143"/>
      <c r="O949" s="143"/>
      <c r="P949" s="143"/>
      <c r="Q949" s="143"/>
      <c r="R949" s="143"/>
      <c r="S949" s="143"/>
      <c r="T949" s="143"/>
      <c r="U949" s="143"/>
      <c r="V949" s="143"/>
      <c r="W949" s="143"/>
      <c r="X949" s="143"/>
      <c r="Y949" s="143"/>
      <c r="Z949" s="143"/>
    </row>
    <row r="950" spans="1:26" ht="14.25" customHeight="1" x14ac:dyDescent="0.3">
      <c r="A950" s="143"/>
      <c r="B950" s="143"/>
      <c r="C950" s="143"/>
      <c r="D950" s="143"/>
      <c r="E950" s="143"/>
      <c r="F950" s="143"/>
      <c r="G950" s="143"/>
      <c r="H950" s="143"/>
      <c r="I950" s="143"/>
      <c r="J950" s="143"/>
      <c r="K950" s="143"/>
      <c r="L950" s="143"/>
      <c r="M950" s="143"/>
      <c r="N950" s="143"/>
      <c r="O950" s="143"/>
      <c r="P950" s="143"/>
      <c r="Q950" s="143"/>
      <c r="R950" s="143"/>
      <c r="S950" s="143"/>
      <c r="T950" s="143"/>
      <c r="U950" s="143"/>
      <c r="V950" s="143"/>
      <c r="W950" s="143"/>
      <c r="X950" s="143"/>
      <c r="Y950" s="143"/>
      <c r="Z950" s="143"/>
    </row>
    <row r="951" spans="1:26" ht="14.25" customHeight="1" x14ac:dyDescent="0.3">
      <c r="A951" s="143"/>
      <c r="B951" s="143"/>
      <c r="C951" s="143"/>
      <c r="D951" s="143"/>
      <c r="E951" s="143"/>
      <c r="F951" s="143"/>
      <c r="G951" s="143"/>
      <c r="H951" s="143"/>
      <c r="I951" s="143"/>
      <c r="J951" s="143"/>
      <c r="K951" s="143"/>
      <c r="L951" s="143"/>
      <c r="M951" s="143"/>
      <c r="N951" s="143"/>
      <c r="O951" s="143"/>
      <c r="P951" s="143"/>
      <c r="Q951" s="143"/>
      <c r="R951" s="143"/>
      <c r="S951" s="143"/>
      <c r="T951" s="143"/>
      <c r="U951" s="143"/>
      <c r="V951" s="143"/>
      <c r="W951" s="143"/>
      <c r="X951" s="143"/>
      <c r="Y951" s="143"/>
      <c r="Z951" s="143"/>
    </row>
    <row r="952" spans="1:26" ht="14.25" customHeight="1" x14ac:dyDescent="0.3">
      <c r="A952" s="143"/>
      <c r="B952" s="143"/>
      <c r="C952" s="143"/>
      <c r="D952" s="143"/>
      <c r="E952" s="143"/>
      <c r="F952" s="143"/>
      <c r="G952" s="143"/>
      <c r="H952" s="143"/>
      <c r="I952" s="143"/>
      <c r="J952" s="143"/>
      <c r="K952" s="143"/>
      <c r="L952" s="143"/>
      <c r="M952" s="143"/>
      <c r="N952" s="143"/>
      <c r="O952" s="143"/>
      <c r="P952" s="143"/>
      <c r="Q952" s="143"/>
      <c r="R952" s="143"/>
      <c r="S952" s="143"/>
      <c r="T952" s="143"/>
      <c r="U952" s="143"/>
      <c r="V952" s="143"/>
      <c r="W952" s="143"/>
      <c r="X952" s="143"/>
      <c r="Y952" s="143"/>
      <c r="Z952" s="143"/>
    </row>
    <row r="953" spans="1:26" ht="14.25" customHeight="1" x14ac:dyDescent="0.3">
      <c r="A953" s="143"/>
      <c r="B953" s="143"/>
      <c r="C953" s="143"/>
      <c r="D953" s="143"/>
      <c r="E953" s="143"/>
      <c r="F953" s="143"/>
      <c r="G953" s="143"/>
      <c r="H953" s="143"/>
      <c r="I953" s="143"/>
      <c r="J953" s="143"/>
      <c r="K953" s="143"/>
      <c r="L953" s="143"/>
      <c r="M953" s="143"/>
      <c r="N953" s="143"/>
      <c r="O953" s="143"/>
      <c r="P953" s="143"/>
      <c r="Q953" s="143"/>
      <c r="R953" s="143"/>
      <c r="S953" s="143"/>
      <c r="T953" s="143"/>
      <c r="U953" s="143"/>
      <c r="V953" s="143"/>
      <c r="W953" s="143"/>
      <c r="X953" s="143"/>
      <c r="Y953" s="143"/>
      <c r="Z953" s="143"/>
    </row>
    <row r="954" spans="1:26" ht="14.25" customHeight="1" x14ac:dyDescent="0.3">
      <c r="A954" s="143"/>
      <c r="B954" s="143"/>
      <c r="C954" s="143"/>
      <c r="D954" s="143"/>
      <c r="E954" s="143"/>
      <c r="F954" s="143"/>
      <c r="G954" s="143"/>
      <c r="H954" s="143"/>
      <c r="I954" s="143"/>
      <c r="J954" s="143"/>
      <c r="K954" s="143"/>
      <c r="L954" s="143"/>
      <c r="M954" s="143"/>
      <c r="N954" s="143"/>
      <c r="O954" s="143"/>
      <c r="P954" s="143"/>
      <c r="Q954" s="143"/>
      <c r="R954" s="143"/>
      <c r="S954" s="143"/>
      <c r="T954" s="143"/>
      <c r="U954" s="143"/>
      <c r="V954" s="143"/>
      <c r="W954" s="143"/>
      <c r="X954" s="143"/>
      <c r="Y954" s="143"/>
      <c r="Z954" s="143"/>
    </row>
    <row r="955" spans="1:26" ht="14.25" customHeight="1" x14ac:dyDescent="0.3">
      <c r="A955" s="143"/>
      <c r="B955" s="143"/>
      <c r="C955" s="143"/>
      <c r="D955" s="143"/>
      <c r="E955" s="143"/>
      <c r="F955" s="143"/>
      <c r="G955" s="143"/>
      <c r="H955" s="143"/>
      <c r="I955" s="143"/>
      <c r="J955" s="143"/>
      <c r="K955" s="143"/>
      <c r="L955" s="143"/>
      <c r="M955" s="143"/>
      <c r="N955" s="143"/>
      <c r="O955" s="143"/>
      <c r="P955" s="143"/>
      <c r="Q955" s="143"/>
      <c r="R955" s="143"/>
      <c r="S955" s="143"/>
      <c r="T955" s="143"/>
      <c r="U955" s="143"/>
      <c r="V955" s="143"/>
      <c r="W955" s="143"/>
      <c r="X955" s="143"/>
      <c r="Y955" s="143"/>
      <c r="Z955" s="143"/>
    </row>
    <row r="956" spans="1:26" ht="14.25" customHeight="1" x14ac:dyDescent="0.3">
      <c r="A956" s="143"/>
      <c r="B956" s="143"/>
      <c r="C956" s="143"/>
      <c r="D956" s="143"/>
      <c r="E956" s="143"/>
      <c r="F956" s="143"/>
      <c r="G956" s="143"/>
      <c r="H956" s="143"/>
      <c r="I956" s="143"/>
      <c r="J956" s="143"/>
      <c r="K956" s="143"/>
      <c r="L956" s="143"/>
      <c r="M956" s="143"/>
      <c r="N956" s="143"/>
      <c r="O956" s="143"/>
      <c r="P956" s="143"/>
      <c r="Q956" s="143"/>
      <c r="R956" s="143"/>
      <c r="S956" s="143"/>
      <c r="T956" s="143"/>
      <c r="U956" s="143"/>
      <c r="V956" s="143"/>
      <c r="W956" s="143"/>
      <c r="X956" s="143"/>
      <c r="Y956" s="143"/>
      <c r="Z956" s="143"/>
    </row>
    <row r="957" spans="1:26" ht="14.25" customHeight="1" x14ac:dyDescent="0.3">
      <c r="A957" s="143"/>
      <c r="B957" s="143"/>
      <c r="C957" s="143"/>
      <c r="D957" s="143"/>
      <c r="E957" s="143"/>
      <c r="F957" s="143"/>
      <c r="G957" s="143"/>
      <c r="H957" s="143"/>
      <c r="I957" s="143"/>
      <c r="J957" s="143"/>
      <c r="K957" s="143"/>
      <c r="L957" s="143"/>
      <c r="M957" s="143"/>
      <c r="N957" s="143"/>
      <c r="O957" s="143"/>
      <c r="P957" s="143"/>
      <c r="Q957" s="143"/>
      <c r="R957" s="143"/>
      <c r="S957" s="143"/>
      <c r="T957" s="143"/>
      <c r="U957" s="143"/>
      <c r="V957" s="143"/>
      <c r="W957" s="143"/>
      <c r="X957" s="143"/>
      <c r="Y957" s="143"/>
      <c r="Z957" s="143"/>
    </row>
    <row r="958" spans="1:26" ht="14.25" customHeight="1" x14ac:dyDescent="0.3">
      <c r="A958" s="143"/>
      <c r="B958" s="143"/>
      <c r="C958" s="143"/>
      <c r="D958" s="143"/>
      <c r="E958" s="143"/>
      <c r="F958" s="143"/>
      <c r="G958" s="143"/>
      <c r="H958" s="143"/>
      <c r="I958" s="143"/>
      <c r="J958" s="143"/>
      <c r="K958" s="143"/>
      <c r="L958" s="143"/>
      <c r="M958" s="143"/>
      <c r="N958" s="143"/>
      <c r="O958" s="143"/>
      <c r="P958" s="143"/>
      <c r="Q958" s="143"/>
      <c r="R958" s="143"/>
      <c r="S958" s="143"/>
      <c r="T958" s="143"/>
      <c r="U958" s="143"/>
      <c r="V958" s="143"/>
      <c r="W958" s="143"/>
      <c r="X958" s="143"/>
      <c r="Y958" s="143"/>
      <c r="Z958" s="143"/>
    </row>
    <row r="959" spans="1:26" ht="14.25" customHeight="1" x14ac:dyDescent="0.3">
      <c r="A959" s="143"/>
      <c r="B959" s="143"/>
      <c r="C959" s="143"/>
      <c r="D959" s="143"/>
      <c r="E959" s="143"/>
      <c r="F959" s="143"/>
      <c r="G959" s="143"/>
      <c r="H959" s="143"/>
      <c r="I959" s="143"/>
      <c r="J959" s="143"/>
      <c r="K959" s="143"/>
      <c r="L959" s="143"/>
      <c r="M959" s="143"/>
      <c r="N959" s="143"/>
      <c r="O959" s="143"/>
      <c r="P959" s="143"/>
      <c r="Q959" s="143"/>
      <c r="R959" s="143"/>
      <c r="S959" s="143"/>
      <c r="T959" s="143"/>
      <c r="U959" s="143"/>
      <c r="V959" s="143"/>
      <c r="W959" s="143"/>
      <c r="X959" s="143"/>
      <c r="Y959" s="143"/>
      <c r="Z959" s="143"/>
    </row>
    <row r="960" spans="1:26" ht="14.25" customHeight="1" x14ac:dyDescent="0.3">
      <c r="A960" s="143"/>
      <c r="B960" s="143"/>
      <c r="C960" s="143"/>
      <c r="D960" s="143"/>
      <c r="E960" s="143"/>
      <c r="F960" s="143"/>
      <c r="G960" s="143"/>
      <c r="H960" s="143"/>
      <c r="I960" s="143"/>
      <c r="J960" s="143"/>
      <c r="K960" s="143"/>
      <c r="L960" s="143"/>
      <c r="M960" s="143"/>
      <c r="N960" s="143"/>
      <c r="O960" s="143"/>
      <c r="P960" s="143"/>
      <c r="Q960" s="143"/>
      <c r="R960" s="143"/>
      <c r="S960" s="143"/>
      <c r="T960" s="143"/>
      <c r="U960" s="143"/>
      <c r="V960" s="143"/>
      <c r="W960" s="143"/>
      <c r="X960" s="143"/>
      <c r="Y960" s="143"/>
      <c r="Z960" s="143"/>
    </row>
    <row r="961" spans="1:26" ht="14.25" customHeight="1" x14ac:dyDescent="0.3">
      <c r="A961" s="143"/>
      <c r="B961" s="143"/>
      <c r="C961" s="143"/>
      <c r="D961" s="143"/>
      <c r="E961" s="143"/>
      <c r="F961" s="143"/>
      <c r="G961" s="143"/>
      <c r="H961" s="143"/>
      <c r="I961" s="143"/>
      <c r="J961" s="143"/>
      <c r="K961" s="143"/>
      <c r="L961" s="143"/>
      <c r="M961" s="143"/>
      <c r="N961" s="143"/>
      <c r="O961" s="143"/>
      <c r="P961" s="143"/>
      <c r="Q961" s="143"/>
      <c r="R961" s="143"/>
      <c r="S961" s="143"/>
      <c r="T961" s="143"/>
      <c r="U961" s="143"/>
      <c r="V961" s="143"/>
      <c r="W961" s="143"/>
      <c r="X961" s="143"/>
      <c r="Y961" s="143"/>
      <c r="Z961" s="143"/>
    </row>
    <row r="962" spans="1:26" ht="14.25" customHeight="1" x14ac:dyDescent="0.3">
      <c r="A962" s="143"/>
      <c r="B962" s="143"/>
      <c r="C962" s="143"/>
      <c r="D962" s="143"/>
      <c r="E962" s="143"/>
      <c r="F962" s="143"/>
      <c r="G962" s="143"/>
      <c r="H962" s="143"/>
      <c r="I962" s="143"/>
      <c r="J962" s="143"/>
      <c r="K962" s="143"/>
      <c r="L962" s="143"/>
      <c r="M962" s="143"/>
      <c r="N962" s="143"/>
      <c r="O962" s="143"/>
      <c r="P962" s="143"/>
      <c r="Q962" s="143"/>
      <c r="R962" s="143"/>
      <c r="S962" s="143"/>
      <c r="T962" s="143"/>
      <c r="U962" s="143"/>
      <c r="V962" s="143"/>
      <c r="W962" s="143"/>
      <c r="X962" s="143"/>
      <c r="Y962" s="143"/>
      <c r="Z962" s="143"/>
    </row>
    <row r="963" spans="1:26" ht="14.25" customHeight="1" x14ac:dyDescent="0.3">
      <c r="A963" s="143"/>
      <c r="B963" s="143"/>
      <c r="C963" s="143"/>
      <c r="D963" s="143"/>
      <c r="E963" s="143"/>
      <c r="F963" s="143"/>
      <c r="G963" s="143"/>
      <c r="H963" s="143"/>
      <c r="I963" s="143"/>
      <c r="J963" s="143"/>
      <c r="K963" s="143"/>
      <c r="L963" s="143"/>
      <c r="M963" s="143"/>
      <c r="N963" s="143"/>
      <c r="O963" s="143"/>
      <c r="P963" s="143"/>
      <c r="Q963" s="143"/>
      <c r="R963" s="143"/>
      <c r="S963" s="143"/>
      <c r="T963" s="143"/>
      <c r="U963" s="143"/>
      <c r="V963" s="143"/>
      <c r="W963" s="143"/>
      <c r="X963" s="143"/>
      <c r="Y963" s="143"/>
      <c r="Z963" s="143"/>
    </row>
    <row r="964" spans="1:26" ht="14.25" customHeight="1" x14ac:dyDescent="0.3">
      <c r="A964" s="143"/>
      <c r="B964" s="143"/>
      <c r="C964" s="143"/>
      <c r="D964" s="143"/>
      <c r="E964" s="143"/>
      <c r="F964" s="143"/>
      <c r="G964" s="143"/>
      <c r="H964" s="143"/>
      <c r="I964" s="143"/>
      <c r="J964" s="143"/>
      <c r="K964" s="143"/>
      <c r="L964" s="143"/>
      <c r="M964" s="143"/>
      <c r="N964" s="143"/>
      <c r="O964" s="143"/>
      <c r="P964" s="143"/>
      <c r="Q964" s="143"/>
      <c r="R964" s="143"/>
      <c r="S964" s="143"/>
      <c r="T964" s="143"/>
      <c r="U964" s="143"/>
      <c r="V964" s="143"/>
      <c r="W964" s="143"/>
      <c r="X964" s="143"/>
      <c r="Y964" s="143"/>
      <c r="Z964" s="143"/>
    </row>
    <row r="965" spans="1:26" ht="14.25" customHeight="1" x14ac:dyDescent="0.3">
      <c r="A965" s="143"/>
      <c r="B965" s="143"/>
      <c r="C965" s="143"/>
      <c r="D965" s="143"/>
      <c r="E965" s="143"/>
      <c r="F965" s="143"/>
      <c r="G965" s="143"/>
      <c r="H965" s="143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3"/>
      <c r="U965" s="143"/>
      <c r="V965" s="143"/>
      <c r="W965" s="143"/>
      <c r="X965" s="143"/>
      <c r="Y965" s="143"/>
      <c r="Z965" s="143"/>
    </row>
    <row r="966" spans="1:26" ht="14.25" customHeight="1" x14ac:dyDescent="0.3">
      <c r="A966" s="143"/>
      <c r="B966" s="143"/>
      <c r="C966" s="143"/>
      <c r="D966" s="143"/>
      <c r="E966" s="143"/>
      <c r="F966" s="143"/>
      <c r="G966" s="143"/>
      <c r="H966" s="143"/>
      <c r="I966" s="143"/>
      <c r="J966" s="143"/>
      <c r="K966" s="143"/>
      <c r="L966" s="143"/>
      <c r="M966" s="143"/>
      <c r="N966" s="143"/>
      <c r="O966" s="143"/>
      <c r="P966" s="143"/>
      <c r="Q966" s="143"/>
      <c r="R966" s="143"/>
      <c r="S966" s="143"/>
      <c r="T966" s="143"/>
      <c r="U966" s="143"/>
      <c r="V966" s="143"/>
      <c r="W966" s="143"/>
      <c r="X966" s="143"/>
      <c r="Y966" s="143"/>
      <c r="Z966" s="143"/>
    </row>
    <row r="967" spans="1:26" ht="14.25" customHeight="1" x14ac:dyDescent="0.3">
      <c r="A967" s="143"/>
      <c r="B967" s="143"/>
      <c r="C967" s="143"/>
      <c r="D967" s="143"/>
      <c r="E967" s="143"/>
      <c r="F967" s="143"/>
      <c r="G967" s="143"/>
      <c r="H967" s="143"/>
      <c r="I967" s="143"/>
      <c r="J967" s="143"/>
      <c r="K967" s="143"/>
      <c r="L967" s="143"/>
      <c r="M967" s="143"/>
      <c r="N967" s="143"/>
      <c r="O967" s="143"/>
      <c r="P967" s="143"/>
      <c r="Q967" s="143"/>
      <c r="R967" s="143"/>
      <c r="S967" s="143"/>
      <c r="T967" s="143"/>
      <c r="U967" s="143"/>
      <c r="V967" s="143"/>
      <c r="W967" s="143"/>
      <c r="X967" s="143"/>
      <c r="Y967" s="143"/>
      <c r="Z967" s="143"/>
    </row>
    <row r="968" spans="1:26" ht="14.25" customHeight="1" x14ac:dyDescent="0.3">
      <c r="A968" s="143"/>
      <c r="B968" s="143"/>
      <c r="C968" s="143"/>
      <c r="D968" s="143"/>
      <c r="E968" s="143"/>
      <c r="F968" s="143"/>
      <c r="G968" s="143"/>
      <c r="H968" s="143"/>
      <c r="I968" s="143"/>
      <c r="J968" s="143"/>
      <c r="K968" s="143"/>
      <c r="L968" s="143"/>
      <c r="M968" s="143"/>
      <c r="N968" s="143"/>
      <c r="O968" s="143"/>
      <c r="P968" s="143"/>
      <c r="Q968" s="143"/>
      <c r="R968" s="143"/>
      <c r="S968" s="143"/>
      <c r="T968" s="143"/>
      <c r="U968" s="143"/>
      <c r="V968" s="143"/>
      <c r="W968" s="143"/>
      <c r="X968" s="143"/>
      <c r="Y968" s="143"/>
      <c r="Z968" s="143"/>
    </row>
    <row r="969" spans="1:26" ht="14.25" customHeight="1" x14ac:dyDescent="0.3">
      <c r="A969" s="143"/>
      <c r="B969" s="143"/>
      <c r="C969" s="143"/>
      <c r="D969" s="143"/>
      <c r="E969" s="143"/>
      <c r="F969" s="143"/>
      <c r="G969" s="143"/>
      <c r="H969" s="143"/>
      <c r="I969" s="143"/>
      <c r="J969" s="143"/>
      <c r="K969" s="143"/>
      <c r="L969" s="143"/>
      <c r="M969" s="143"/>
      <c r="N969" s="143"/>
      <c r="O969" s="143"/>
      <c r="P969" s="143"/>
      <c r="Q969" s="143"/>
      <c r="R969" s="143"/>
      <c r="S969" s="143"/>
      <c r="T969" s="143"/>
      <c r="U969" s="143"/>
      <c r="V969" s="143"/>
      <c r="W969" s="143"/>
      <c r="X969" s="143"/>
      <c r="Y969" s="143"/>
      <c r="Z969" s="143"/>
    </row>
    <row r="970" spans="1:26" ht="14.25" customHeight="1" x14ac:dyDescent="0.3">
      <c r="A970" s="143"/>
      <c r="B970" s="143"/>
      <c r="C970" s="143"/>
      <c r="D970" s="143"/>
      <c r="E970" s="143"/>
      <c r="F970" s="143"/>
      <c r="G970" s="143"/>
      <c r="H970" s="143"/>
      <c r="I970" s="143"/>
      <c r="J970" s="143"/>
      <c r="K970" s="143"/>
      <c r="L970" s="143"/>
      <c r="M970" s="143"/>
      <c r="N970" s="143"/>
      <c r="O970" s="143"/>
      <c r="P970" s="143"/>
      <c r="Q970" s="143"/>
      <c r="R970" s="143"/>
      <c r="S970" s="143"/>
      <c r="T970" s="143"/>
      <c r="U970" s="143"/>
      <c r="V970" s="143"/>
      <c r="W970" s="143"/>
      <c r="X970" s="143"/>
      <c r="Y970" s="143"/>
      <c r="Z970" s="143"/>
    </row>
    <row r="971" spans="1:26" ht="14.25" customHeight="1" x14ac:dyDescent="0.3">
      <c r="A971" s="143"/>
      <c r="B971" s="143"/>
      <c r="C971" s="143"/>
      <c r="D971" s="143"/>
      <c r="E971" s="143"/>
      <c r="F971" s="143"/>
      <c r="G971" s="143"/>
      <c r="H971" s="143"/>
      <c r="I971" s="143"/>
      <c r="J971" s="143"/>
      <c r="K971" s="143"/>
      <c r="L971" s="143"/>
      <c r="M971" s="143"/>
      <c r="N971" s="143"/>
      <c r="O971" s="143"/>
      <c r="P971" s="143"/>
      <c r="Q971" s="143"/>
      <c r="R971" s="143"/>
      <c r="S971" s="143"/>
      <c r="T971" s="143"/>
      <c r="U971" s="143"/>
      <c r="V971" s="143"/>
      <c r="W971" s="143"/>
      <c r="X971" s="143"/>
      <c r="Y971" s="143"/>
      <c r="Z971" s="143"/>
    </row>
    <row r="972" spans="1:26" ht="14.25" customHeight="1" x14ac:dyDescent="0.3">
      <c r="A972" s="143"/>
      <c r="B972" s="143"/>
      <c r="C972" s="143"/>
      <c r="D972" s="143"/>
      <c r="E972" s="143"/>
      <c r="F972" s="143"/>
      <c r="G972" s="143"/>
      <c r="H972" s="143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3"/>
      <c r="U972" s="143"/>
      <c r="V972" s="143"/>
      <c r="W972" s="143"/>
      <c r="X972" s="143"/>
      <c r="Y972" s="143"/>
      <c r="Z972" s="143"/>
    </row>
    <row r="973" spans="1:26" ht="14.25" customHeight="1" x14ac:dyDescent="0.3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3"/>
      <c r="U973" s="143"/>
      <c r="V973" s="143"/>
      <c r="W973" s="143"/>
      <c r="X973" s="143"/>
      <c r="Y973" s="143"/>
      <c r="Z973" s="143"/>
    </row>
    <row r="974" spans="1:26" ht="14.25" customHeight="1" x14ac:dyDescent="0.3">
      <c r="A974" s="143"/>
      <c r="B974" s="143"/>
      <c r="C974" s="143"/>
      <c r="D974" s="143"/>
      <c r="E974" s="143"/>
      <c r="F974" s="143"/>
      <c r="G974" s="143"/>
      <c r="H974" s="143"/>
      <c r="I974" s="143"/>
      <c r="J974" s="143"/>
      <c r="K974" s="143"/>
      <c r="L974" s="143"/>
      <c r="M974" s="143"/>
      <c r="N974" s="143"/>
      <c r="O974" s="143"/>
      <c r="P974" s="143"/>
      <c r="Q974" s="143"/>
      <c r="R974" s="143"/>
      <c r="S974" s="143"/>
      <c r="T974" s="143"/>
      <c r="U974" s="143"/>
      <c r="V974" s="143"/>
      <c r="W974" s="143"/>
      <c r="X974" s="143"/>
      <c r="Y974" s="143"/>
      <c r="Z974" s="143"/>
    </row>
    <row r="975" spans="1:26" ht="14.25" customHeight="1" x14ac:dyDescent="0.3">
      <c r="A975" s="143"/>
      <c r="B975" s="143"/>
      <c r="C975" s="143"/>
      <c r="D975" s="143"/>
      <c r="E975" s="143"/>
      <c r="F975" s="143"/>
      <c r="G975" s="143"/>
      <c r="H975" s="143"/>
      <c r="I975" s="143"/>
      <c r="J975" s="143"/>
      <c r="K975" s="143"/>
      <c r="L975" s="143"/>
      <c r="M975" s="143"/>
      <c r="N975" s="143"/>
      <c r="O975" s="143"/>
      <c r="P975" s="143"/>
      <c r="Q975" s="143"/>
      <c r="R975" s="143"/>
      <c r="S975" s="143"/>
      <c r="T975" s="143"/>
      <c r="U975" s="143"/>
      <c r="V975" s="143"/>
      <c r="W975" s="143"/>
      <c r="X975" s="143"/>
      <c r="Y975" s="143"/>
      <c r="Z975" s="143"/>
    </row>
    <row r="976" spans="1:26" ht="14.25" customHeight="1" x14ac:dyDescent="0.3">
      <c r="A976" s="143"/>
      <c r="B976" s="143"/>
      <c r="C976" s="143"/>
      <c r="D976" s="143"/>
      <c r="E976" s="143"/>
      <c r="F976" s="143"/>
      <c r="G976" s="143"/>
      <c r="H976" s="143"/>
      <c r="I976" s="143"/>
      <c r="J976" s="143"/>
      <c r="K976" s="143"/>
      <c r="L976" s="143"/>
      <c r="M976" s="143"/>
      <c r="N976" s="143"/>
      <c r="O976" s="143"/>
      <c r="P976" s="143"/>
      <c r="Q976" s="143"/>
      <c r="R976" s="143"/>
      <c r="S976" s="143"/>
      <c r="T976" s="143"/>
      <c r="U976" s="143"/>
      <c r="V976" s="143"/>
      <c r="W976" s="143"/>
      <c r="X976" s="143"/>
      <c r="Y976" s="143"/>
      <c r="Z976" s="143"/>
    </row>
    <row r="977" spans="1:26" ht="14.25" customHeight="1" x14ac:dyDescent="0.3">
      <c r="A977" s="143"/>
      <c r="B977" s="143"/>
      <c r="C977" s="143"/>
      <c r="D977" s="143"/>
      <c r="E977" s="143"/>
      <c r="F977" s="143"/>
      <c r="G977" s="143"/>
      <c r="H977" s="143"/>
      <c r="I977" s="143"/>
      <c r="J977" s="143"/>
      <c r="K977" s="143"/>
      <c r="L977" s="143"/>
      <c r="M977" s="143"/>
      <c r="N977" s="143"/>
      <c r="O977" s="143"/>
      <c r="P977" s="143"/>
      <c r="Q977" s="143"/>
      <c r="R977" s="143"/>
      <c r="S977" s="143"/>
      <c r="T977" s="143"/>
      <c r="U977" s="143"/>
      <c r="V977" s="143"/>
      <c r="W977" s="143"/>
      <c r="X977" s="143"/>
      <c r="Y977" s="143"/>
      <c r="Z977" s="143"/>
    </row>
    <row r="978" spans="1:26" ht="14.25" customHeight="1" x14ac:dyDescent="0.3">
      <c r="A978" s="143"/>
      <c r="B978" s="143"/>
      <c r="C978" s="143"/>
      <c r="D978" s="143"/>
      <c r="E978" s="143"/>
      <c r="F978" s="143"/>
      <c r="G978" s="143"/>
      <c r="H978" s="143"/>
      <c r="I978" s="143"/>
      <c r="J978" s="143"/>
      <c r="K978" s="143"/>
      <c r="L978" s="143"/>
      <c r="M978" s="143"/>
      <c r="N978" s="143"/>
      <c r="O978" s="143"/>
      <c r="P978" s="143"/>
      <c r="Q978" s="143"/>
      <c r="R978" s="143"/>
      <c r="S978" s="143"/>
      <c r="T978" s="143"/>
      <c r="U978" s="143"/>
      <c r="V978" s="143"/>
      <c r="W978" s="143"/>
      <c r="X978" s="143"/>
      <c r="Y978" s="143"/>
      <c r="Z978" s="143"/>
    </row>
    <row r="979" spans="1:26" ht="14.25" customHeight="1" x14ac:dyDescent="0.3">
      <c r="A979" s="143"/>
      <c r="B979" s="143"/>
      <c r="C979" s="143"/>
      <c r="D979" s="143"/>
      <c r="E979" s="143"/>
      <c r="F979" s="143"/>
      <c r="G979" s="143"/>
      <c r="H979" s="143"/>
      <c r="I979" s="143"/>
      <c r="J979" s="143"/>
      <c r="K979" s="143"/>
      <c r="L979" s="143"/>
      <c r="M979" s="143"/>
      <c r="N979" s="143"/>
      <c r="O979" s="143"/>
      <c r="P979" s="143"/>
      <c r="Q979" s="143"/>
      <c r="R979" s="143"/>
      <c r="S979" s="143"/>
      <c r="T979" s="143"/>
      <c r="U979" s="143"/>
      <c r="V979" s="143"/>
      <c r="W979" s="143"/>
      <c r="X979" s="143"/>
      <c r="Y979" s="143"/>
      <c r="Z979" s="143"/>
    </row>
    <row r="980" spans="1:26" ht="14.25" customHeight="1" x14ac:dyDescent="0.3">
      <c r="A980" s="143"/>
      <c r="B980" s="143"/>
      <c r="C980" s="143"/>
      <c r="D980" s="143"/>
      <c r="E980" s="143"/>
      <c r="F980" s="143"/>
      <c r="G980" s="143"/>
      <c r="H980" s="143"/>
      <c r="I980" s="143"/>
      <c r="J980" s="143"/>
      <c r="K980" s="143"/>
      <c r="L980" s="143"/>
      <c r="M980" s="143"/>
      <c r="N980" s="143"/>
      <c r="O980" s="143"/>
      <c r="P980" s="143"/>
      <c r="Q980" s="143"/>
      <c r="R980" s="143"/>
      <c r="S980" s="143"/>
      <c r="T980" s="143"/>
      <c r="U980" s="143"/>
      <c r="V980" s="143"/>
      <c r="W980" s="143"/>
      <c r="X980" s="143"/>
      <c r="Y980" s="143"/>
      <c r="Z980" s="143"/>
    </row>
    <row r="981" spans="1:26" ht="14.25" customHeight="1" x14ac:dyDescent="0.3">
      <c r="A981" s="143"/>
      <c r="B981" s="143"/>
      <c r="C981" s="143"/>
      <c r="D981" s="143"/>
      <c r="E981" s="143"/>
      <c r="F981" s="143"/>
      <c r="G981" s="143"/>
      <c r="H981" s="143"/>
      <c r="I981" s="143"/>
      <c r="J981" s="143"/>
      <c r="K981" s="143"/>
      <c r="L981" s="143"/>
      <c r="M981" s="143"/>
      <c r="N981" s="143"/>
      <c r="O981" s="143"/>
      <c r="P981" s="143"/>
      <c r="Q981" s="143"/>
      <c r="R981" s="143"/>
      <c r="S981" s="143"/>
      <c r="T981" s="143"/>
      <c r="U981" s="143"/>
      <c r="V981" s="143"/>
      <c r="W981" s="143"/>
      <c r="X981" s="143"/>
      <c r="Y981" s="143"/>
      <c r="Z981" s="143"/>
    </row>
    <row r="982" spans="1:26" ht="14.25" customHeight="1" x14ac:dyDescent="0.3">
      <c r="A982" s="143"/>
      <c r="B982" s="143"/>
      <c r="C982" s="143"/>
      <c r="D982" s="143"/>
      <c r="E982" s="143"/>
      <c r="F982" s="143"/>
      <c r="G982" s="143"/>
      <c r="H982" s="143"/>
      <c r="I982" s="143"/>
      <c r="J982" s="143"/>
      <c r="K982" s="143"/>
      <c r="L982" s="143"/>
      <c r="M982" s="143"/>
      <c r="N982" s="143"/>
      <c r="O982" s="143"/>
      <c r="P982" s="143"/>
      <c r="Q982" s="143"/>
      <c r="R982" s="143"/>
      <c r="S982" s="143"/>
      <c r="T982" s="143"/>
      <c r="U982" s="143"/>
      <c r="V982" s="143"/>
      <c r="W982" s="143"/>
      <c r="X982" s="143"/>
      <c r="Y982" s="143"/>
      <c r="Z982" s="143"/>
    </row>
    <row r="983" spans="1:26" ht="14.25" customHeight="1" x14ac:dyDescent="0.3">
      <c r="A983" s="143"/>
      <c r="B983" s="143"/>
      <c r="C983" s="143"/>
      <c r="D983" s="143"/>
      <c r="E983" s="143"/>
      <c r="F983" s="143"/>
      <c r="G983" s="143"/>
      <c r="H983" s="143"/>
      <c r="I983" s="143"/>
      <c r="J983" s="143"/>
      <c r="K983" s="143"/>
      <c r="L983" s="143"/>
      <c r="M983" s="143"/>
      <c r="N983" s="143"/>
      <c r="O983" s="143"/>
      <c r="P983" s="143"/>
      <c r="Q983" s="143"/>
      <c r="R983" s="143"/>
      <c r="S983" s="143"/>
      <c r="T983" s="143"/>
      <c r="U983" s="143"/>
      <c r="V983" s="143"/>
      <c r="W983" s="143"/>
      <c r="X983" s="143"/>
      <c r="Y983" s="143"/>
      <c r="Z983" s="143"/>
    </row>
    <row r="984" spans="1:26" ht="14.25" customHeight="1" x14ac:dyDescent="0.3">
      <c r="A984" s="143"/>
      <c r="B984" s="143"/>
      <c r="C984" s="143"/>
      <c r="D984" s="143"/>
      <c r="E984" s="143"/>
      <c r="F984" s="143"/>
      <c r="G984" s="143"/>
      <c r="H984" s="143"/>
      <c r="I984" s="143"/>
      <c r="J984" s="143"/>
      <c r="K984" s="143"/>
      <c r="L984" s="143"/>
      <c r="M984" s="143"/>
      <c r="N984" s="143"/>
      <c r="O984" s="143"/>
      <c r="P984" s="143"/>
      <c r="Q984" s="143"/>
      <c r="R984" s="143"/>
      <c r="S984" s="143"/>
      <c r="T984" s="143"/>
      <c r="U984" s="143"/>
      <c r="V984" s="143"/>
      <c r="W984" s="143"/>
      <c r="X984" s="143"/>
      <c r="Y984" s="143"/>
      <c r="Z984" s="143"/>
    </row>
    <row r="985" spans="1:26" ht="14.25" customHeight="1" x14ac:dyDescent="0.3">
      <c r="A985" s="143"/>
      <c r="B985" s="143"/>
      <c r="C985" s="143"/>
      <c r="D985" s="143"/>
      <c r="E985" s="143"/>
      <c r="F985" s="143"/>
      <c r="G985" s="143"/>
      <c r="H985" s="143"/>
      <c r="I985" s="143"/>
      <c r="J985" s="143"/>
      <c r="K985" s="143"/>
      <c r="L985" s="143"/>
      <c r="M985" s="143"/>
      <c r="N985" s="143"/>
      <c r="O985" s="143"/>
      <c r="P985" s="143"/>
      <c r="Q985" s="143"/>
      <c r="R985" s="143"/>
      <c r="S985" s="143"/>
      <c r="T985" s="143"/>
      <c r="U985" s="143"/>
      <c r="V985" s="143"/>
      <c r="W985" s="143"/>
      <c r="X985" s="143"/>
      <c r="Y985" s="143"/>
      <c r="Z985" s="143"/>
    </row>
    <row r="986" spans="1:26" ht="14.25" customHeight="1" x14ac:dyDescent="0.3">
      <c r="A986" s="143"/>
      <c r="B986" s="143"/>
      <c r="C986" s="143"/>
      <c r="D986" s="143"/>
      <c r="E986" s="143"/>
      <c r="F986" s="143"/>
      <c r="G986" s="143"/>
      <c r="H986" s="143"/>
      <c r="I986" s="143"/>
      <c r="J986" s="143"/>
      <c r="K986" s="143"/>
      <c r="L986" s="143"/>
      <c r="M986" s="143"/>
      <c r="N986" s="143"/>
      <c r="O986" s="143"/>
      <c r="P986" s="143"/>
      <c r="Q986" s="143"/>
      <c r="R986" s="143"/>
      <c r="S986" s="143"/>
      <c r="T986" s="143"/>
      <c r="U986" s="143"/>
      <c r="V986" s="143"/>
      <c r="W986" s="143"/>
      <c r="X986" s="143"/>
      <c r="Y986" s="143"/>
      <c r="Z986" s="143"/>
    </row>
    <row r="987" spans="1:26" ht="14.25" customHeight="1" x14ac:dyDescent="0.3">
      <c r="A987" s="143"/>
      <c r="B987" s="143"/>
      <c r="C987" s="143"/>
      <c r="D987" s="143"/>
      <c r="E987" s="143"/>
      <c r="F987" s="143"/>
      <c r="G987" s="143"/>
      <c r="H987" s="143"/>
      <c r="I987" s="143"/>
      <c r="J987" s="143"/>
      <c r="K987" s="143"/>
      <c r="L987" s="143"/>
      <c r="M987" s="143"/>
      <c r="N987" s="143"/>
      <c r="O987" s="143"/>
      <c r="P987" s="143"/>
      <c r="Q987" s="143"/>
      <c r="R987" s="143"/>
      <c r="S987" s="143"/>
      <c r="T987" s="143"/>
      <c r="U987" s="143"/>
      <c r="V987" s="143"/>
      <c r="W987" s="143"/>
      <c r="X987" s="143"/>
      <c r="Y987" s="143"/>
      <c r="Z987" s="143"/>
    </row>
    <row r="988" spans="1:26" ht="14.25" customHeight="1" x14ac:dyDescent="0.3">
      <c r="A988" s="143"/>
      <c r="B988" s="143"/>
      <c r="C988" s="143"/>
      <c r="D988" s="143"/>
      <c r="E988" s="143"/>
      <c r="F988" s="143"/>
      <c r="G988" s="143"/>
      <c r="H988" s="143"/>
      <c r="I988" s="143"/>
      <c r="J988" s="143"/>
      <c r="K988" s="143"/>
      <c r="L988" s="143"/>
      <c r="M988" s="143"/>
      <c r="N988" s="143"/>
      <c r="O988" s="143"/>
      <c r="P988" s="143"/>
      <c r="Q988" s="143"/>
      <c r="R988" s="143"/>
      <c r="S988" s="143"/>
      <c r="T988" s="143"/>
      <c r="U988" s="143"/>
      <c r="V988" s="143"/>
      <c r="W988" s="143"/>
      <c r="X988" s="143"/>
      <c r="Y988" s="143"/>
      <c r="Z988" s="143"/>
    </row>
    <row r="989" spans="1:26" ht="14.25" customHeight="1" x14ac:dyDescent="0.3">
      <c r="A989" s="143"/>
      <c r="B989" s="143"/>
      <c r="C989" s="143"/>
      <c r="D989" s="143"/>
      <c r="E989" s="143"/>
      <c r="F989" s="143"/>
      <c r="G989" s="143"/>
      <c r="H989" s="143"/>
      <c r="I989" s="143"/>
      <c r="J989" s="143"/>
      <c r="K989" s="143"/>
      <c r="L989" s="143"/>
      <c r="M989" s="143"/>
      <c r="N989" s="143"/>
      <c r="O989" s="143"/>
      <c r="P989" s="143"/>
      <c r="Q989" s="143"/>
      <c r="R989" s="143"/>
      <c r="S989" s="143"/>
      <c r="T989" s="143"/>
      <c r="U989" s="143"/>
      <c r="V989" s="143"/>
      <c r="W989" s="143"/>
      <c r="X989" s="143"/>
      <c r="Y989" s="143"/>
      <c r="Z989" s="143"/>
    </row>
    <row r="990" spans="1:26" ht="14.25" customHeight="1" x14ac:dyDescent="0.3">
      <c r="A990" s="143"/>
      <c r="B990" s="143"/>
      <c r="C990" s="143"/>
      <c r="D990" s="143"/>
      <c r="E990" s="143"/>
      <c r="F990" s="143"/>
      <c r="G990" s="143"/>
      <c r="H990" s="143"/>
      <c r="I990" s="143"/>
      <c r="J990" s="143"/>
      <c r="K990" s="143"/>
      <c r="L990" s="143"/>
      <c r="M990" s="143"/>
      <c r="N990" s="143"/>
      <c r="O990" s="143"/>
      <c r="P990" s="143"/>
      <c r="Q990" s="143"/>
      <c r="R990" s="143"/>
      <c r="S990" s="143"/>
      <c r="T990" s="143"/>
      <c r="U990" s="143"/>
      <c r="V990" s="143"/>
      <c r="W990" s="143"/>
      <c r="X990" s="143"/>
      <c r="Y990" s="143"/>
      <c r="Z990" s="143"/>
    </row>
    <row r="991" spans="1:26" ht="14.25" customHeight="1" x14ac:dyDescent="0.3">
      <c r="A991" s="143"/>
      <c r="B991" s="143"/>
      <c r="C991" s="143"/>
      <c r="D991" s="143"/>
      <c r="E991" s="143"/>
      <c r="F991" s="143"/>
      <c r="G991" s="143"/>
      <c r="H991" s="143"/>
      <c r="I991" s="143"/>
      <c r="J991" s="143"/>
      <c r="K991" s="143"/>
      <c r="L991" s="143"/>
      <c r="M991" s="143"/>
      <c r="N991" s="143"/>
      <c r="O991" s="143"/>
      <c r="P991" s="143"/>
      <c r="Q991" s="143"/>
      <c r="R991" s="143"/>
      <c r="S991" s="143"/>
      <c r="T991" s="143"/>
      <c r="U991" s="143"/>
      <c r="V991" s="143"/>
      <c r="W991" s="143"/>
      <c r="X991" s="143"/>
      <c r="Y991" s="143"/>
      <c r="Z991" s="143"/>
    </row>
    <row r="992" spans="1:26" ht="14.25" customHeight="1" x14ac:dyDescent="0.3">
      <c r="A992" s="143"/>
      <c r="B992" s="143"/>
      <c r="C992" s="143"/>
      <c r="D992" s="143"/>
      <c r="E992" s="143"/>
      <c r="F992" s="143"/>
      <c r="G992" s="143"/>
      <c r="H992" s="143"/>
      <c r="I992" s="143"/>
      <c r="J992" s="143"/>
      <c r="K992" s="143"/>
      <c r="L992" s="143"/>
      <c r="M992" s="143"/>
      <c r="N992" s="143"/>
      <c r="O992" s="143"/>
      <c r="P992" s="143"/>
      <c r="Q992" s="143"/>
      <c r="R992" s="143"/>
      <c r="S992" s="143"/>
      <c r="T992" s="143"/>
      <c r="U992" s="143"/>
      <c r="V992" s="143"/>
      <c r="W992" s="143"/>
      <c r="X992" s="143"/>
      <c r="Y992" s="143"/>
      <c r="Z992" s="143"/>
    </row>
    <row r="993" spans="1:26" ht="14.25" customHeight="1" x14ac:dyDescent="0.3">
      <c r="A993" s="143"/>
      <c r="B993" s="143"/>
      <c r="C993" s="143"/>
      <c r="D993" s="143"/>
      <c r="E993" s="143"/>
      <c r="F993" s="143"/>
      <c r="G993" s="143"/>
      <c r="H993" s="143"/>
      <c r="I993" s="143"/>
      <c r="J993" s="143"/>
      <c r="K993" s="143"/>
      <c r="L993" s="143"/>
      <c r="M993" s="143"/>
      <c r="N993" s="143"/>
      <c r="O993" s="143"/>
      <c r="P993" s="143"/>
      <c r="Q993" s="143"/>
      <c r="R993" s="143"/>
      <c r="S993" s="143"/>
      <c r="T993" s="143"/>
      <c r="U993" s="143"/>
      <c r="V993" s="143"/>
      <c r="W993" s="143"/>
      <c r="X993" s="143"/>
      <c r="Y993" s="143"/>
      <c r="Z993" s="143"/>
    </row>
    <row r="994" spans="1:26" ht="14.25" customHeight="1" x14ac:dyDescent="0.3">
      <c r="A994" s="143"/>
      <c r="B994" s="143"/>
      <c r="C994" s="143"/>
      <c r="D994" s="143"/>
      <c r="E994" s="143"/>
      <c r="F994" s="143"/>
      <c r="G994" s="143"/>
      <c r="H994" s="143"/>
      <c r="I994" s="143"/>
      <c r="J994" s="143"/>
      <c r="K994" s="143"/>
      <c r="L994" s="143"/>
      <c r="M994" s="143"/>
      <c r="N994" s="143"/>
      <c r="O994" s="143"/>
      <c r="P994" s="143"/>
      <c r="Q994" s="143"/>
      <c r="R994" s="143"/>
      <c r="S994" s="143"/>
      <c r="T994" s="143"/>
      <c r="U994" s="143"/>
      <c r="V994" s="143"/>
      <c r="W994" s="143"/>
      <c r="X994" s="143"/>
      <c r="Y994" s="143"/>
      <c r="Z994" s="143"/>
    </row>
    <row r="995" spans="1:26" ht="14.25" customHeight="1" x14ac:dyDescent="0.3">
      <c r="A995" s="143"/>
      <c r="B995" s="143"/>
      <c r="C995" s="143"/>
      <c r="D995" s="143"/>
      <c r="E995" s="143"/>
      <c r="F995" s="143"/>
      <c r="G995" s="143"/>
      <c r="H995" s="143"/>
      <c r="I995" s="143"/>
      <c r="J995" s="143"/>
      <c r="K995" s="143"/>
      <c r="L995" s="143"/>
      <c r="M995" s="143"/>
      <c r="N995" s="143"/>
      <c r="O995" s="143"/>
      <c r="P995" s="143"/>
      <c r="Q995" s="143"/>
      <c r="R995" s="143"/>
      <c r="S995" s="143"/>
      <c r="T995" s="143"/>
      <c r="U995" s="143"/>
      <c r="V995" s="143"/>
      <c r="W995" s="143"/>
      <c r="X995" s="143"/>
      <c r="Y995" s="143"/>
      <c r="Z995" s="143"/>
    </row>
    <row r="996" spans="1:26" ht="14.25" customHeight="1" x14ac:dyDescent="0.3">
      <c r="A996" s="143"/>
      <c r="B996" s="143"/>
      <c r="C996" s="143"/>
      <c r="D996" s="143"/>
      <c r="E996" s="143"/>
      <c r="F996" s="143"/>
      <c r="G996" s="143"/>
      <c r="H996" s="143"/>
      <c r="I996" s="143"/>
      <c r="J996" s="143"/>
      <c r="K996" s="143"/>
      <c r="L996" s="143"/>
      <c r="M996" s="143"/>
      <c r="N996" s="143"/>
      <c r="O996" s="143"/>
      <c r="P996" s="143"/>
      <c r="Q996" s="143"/>
      <c r="R996" s="143"/>
      <c r="S996" s="143"/>
      <c r="T996" s="143"/>
      <c r="U996" s="143"/>
      <c r="V996" s="143"/>
      <c r="W996" s="143"/>
      <c r="X996" s="143"/>
      <c r="Y996" s="143"/>
      <c r="Z996" s="143"/>
    </row>
    <row r="997" spans="1:26" ht="14.25" customHeight="1" x14ac:dyDescent="0.3">
      <c r="A997" s="143"/>
      <c r="B997" s="143"/>
      <c r="C997" s="143"/>
      <c r="D997" s="143"/>
      <c r="E997" s="143"/>
      <c r="F997" s="143"/>
      <c r="G997" s="143"/>
      <c r="H997" s="143"/>
      <c r="I997" s="143"/>
      <c r="J997" s="143"/>
      <c r="K997" s="143"/>
      <c r="L997" s="143"/>
      <c r="M997" s="143"/>
      <c r="N997" s="143"/>
      <c r="O997" s="143"/>
      <c r="P997" s="143"/>
      <c r="Q997" s="143"/>
      <c r="R997" s="143"/>
      <c r="S997" s="143"/>
      <c r="T997" s="143"/>
      <c r="U997" s="143"/>
      <c r="V997" s="143"/>
      <c r="W997" s="143"/>
      <c r="X997" s="143"/>
      <c r="Y997" s="143"/>
      <c r="Z997" s="143"/>
    </row>
    <row r="998" spans="1:26" ht="14.25" customHeight="1" x14ac:dyDescent="0.3">
      <c r="A998" s="143"/>
      <c r="B998" s="143"/>
      <c r="C998" s="143"/>
      <c r="D998" s="143"/>
      <c r="E998" s="143"/>
      <c r="F998" s="143"/>
      <c r="G998" s="143"/>
      <c r="H998" s="143"/>
      <c r="I998" s="143"/>
      <c r="J998" s="143"/>
      <c r="K998" s="143"/>
      <c r="L998" s="143"/>
      <c r="M998" s="143"/>
      <c r="N998" s="143"/>
      <c r="O998" s="143"/>
      <c r="P998" s="143"/>
      <c r="Q998" s="143"/>
      <c r="R998" s="143"/>
      <c r="S998" s="143"/>
      <c r="T998" s="143"/>
      <c r="U998" s="143"/>
      <c r="V998" s="143"/>
      <c r="W998" s="143"/>
      <c r="X998" s="143"/>
      <c r="Y998" s="143"/>
      <c r="Z998" s="143"/>
    </row>
    <row r="999" spans="1:26" ht="14.25" customHeight="1" x14ac:dyDescent="0.3">
      <c r="A999" s="143"/>
      <c r="B999" s="143"/>
      <c r="C999" s="143"/>
      <c r="D999" s="143"/>
      <c r="E999" s="143"/>
      <c r="F999" s="143"/>
      <c r="G999" s="143"/>
      <c r="H999" s="143"/>
      <c r="I999" s="143"/>
      <c r="J999" s="143"/>
      <c r="K999" s="143"/>
      <c r="L999" s="143"/>
      <c r="M999" s="143"/>
      <c r="N999" s="143"/>
      <c r="O999" s="143"/>
      <c r="P999" s="143"/>
      <c r="Q999" s="143"/>
      <c r="R999" s="143"/>
      <c r="S999" s="143"/>
      <c r="T999" s="143"/>
      <c r="U999" s="143"/>
      <c r="V999" s="143"/>
      <c r="W999" s="143"/>
      <c r="X999" s="143"/>
      <c r="Y999" s="143"/>
      <c r="Z999" s="143"/>
    </row>
    <row r="1000" spans="1:26" ht="14.25" customHeight="1" x14ac:dyDescent="0.3">
      <c r="A1000" s="143"/>
      <c r="B1000" s="143"/>
      <c r="C1000" s="143"/>
      <c r="D1000" s="143"/>
      <c r="E1000" s="143"/>
      <c r="F1000" s="143"/>
      <c r="G1000" s="143"/>
      <c r="H1000" s="143"/>
      <c r="I1000" s="143"/>
      <c r="J1000" s="143"/>
      <c r="K1000" s="143"/>
      <c r="L1000" s="143"/>
      <c r="M1000" s="143"/>
      <c r="N1000" s="143"/>
      <c r="O1000" s="143"/>
      <c r="P1000" s="143"/>
      <c r="Q1000" s="143"/>
      <c r="R1000" s="143"/>
      <c r="S1000" s="143"/>
      <c r="T1000" s="143"/>
      <c r="U1000" s="143"/>
      <c r="V1000" s="143"/>
      <c r="W1000" s="143"/>
      <c r="X1000" s="143"/>
      <c r="Y1000" s="143"/>
      <c r="Z1000" s="143"/>
    </row>
  </sheetData>
  <mergeCells count="14">
    <mergeCell ref="A60:G60"/>
    <mergeCell ref="A61:G61"/>
    <mergeCell ref="A6:G6"/>
    <mergeCell ref="A7:G9"/>
    <mergeCell ref="A17:G17"/>
    <mergeCell ref="A18:G18"/>
    <mergeCell ref="A26:G26"/>
    <mergeCell ref="A27:G27"/>
    <mergeCell ref="A35:G35"/>
    <mergeCell ref="A36:G36"/>
    <mergeCell ref="A45:G45"/>
    <mergeCell ref="A46:G46"/>
    <mergeCell ref="A55:G55"/>
    <mergeCell ref="A56:G5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JUHEND</vt:lpstr>
      <vt:lpstr>Protsess 12.01-31.01 </vt:lpstr>
      <vt:lpstr>Hindamise tabel</vt:lpstr>
      <vt:lpstr>Äriplaan</vt:lpstr>
      <vt:lpstr>Finantsprognoos</vt:lpstr>
      <vt:lpstr>MTÜ Tasuvusanalüüs</vt:lpstr>
      <vt:lpstr>Turundusplaan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ilmi.aksli</dc:creator>
  <cp:lastModifiedBy>Ilmi Aksli</cp:lastModifiedBy>
  <dcterms:created xsi:type="dcterms:W3CDTF">2025-07-22T11:39:55Z</dcterms:created>
  <dcterms:modified xsi:type="dcterms:W3CDTF">2025-07-22T12:29:42Z</dcterms:modified>
</cp:coreProperties>
</file>