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koguhiiumaaee-my.sharepoint.com/personal/ilmi_aksli_kogu_hiiumaa_ee/Documents/Töölaud/"/>
    </mc:Choice>
  </mc:AlternateContent>
  <xr:revisionPtr revIDLastSave="0" documentId="8_{10576603-66F3-406C-9444-3D0E7F5CF91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JUHEND" sheetId="1" r:id="rId1"/>
    <sheet name="Protsess 12.01-31.01 " sheetId="2" r:id="rId2"/>
    <sheet name="Hindamise tabel" sheetId="3" r:id="rId3"/>
    <sheet name="Äriplaan" sheetId="4" r:id="rId4"/>
    <sheet name="Finantsprognoos" sheetId="5" r:id="rId5"/>
    <sheet name="Tasuvusanalüüs" sheetId="6" r:id="rId6"/>
    <sheet name="Turundusplaan" sheetId="7" r:id="rId7"/>
  </sheets>
  <definedNames>
    <definedName name="AkenNihe" localSheetId="0">#REF!</definedName>
    <definedName name="AkenNihe">#REF!</definedName>
    <definedName name="AkenPäevad" localSheetId="0">#REF!</definedName>
    <definedName name="AkenPäevad">#REF!</definedName>
    <definedName name="Alguskuupäev" localSheetId="0">#REF!</definedName>
    <definedName name="Alguskuupäev">#REF!</definedName>
    <definedName name="AlguskuupäevAken">#REF!</definedName>
    <definedName name="Pealkiri1">#REF!</definedName>
    <definedName name="period_selected" localSheetId="0">#REF!</definedName>
    <definedName name="ReapealkirjaPiirkond1..D3" localSheetId="0">#REF!</definedName>
    <definedName name="ReapealkirjaPiirkond1..D3">#REF!</definedName>
    <definedName name="TitleRegion..BO60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5" l="1"/>
  <c r="G44" i="5"/>
  <c r="F44" i="5"/>
  <c r="H43" i="5"/>
  <c r="G43" i="5"/>
  <c r="F43" i="5"/>
  <c r="E43" i="5"/>
  <c r="D43" i="5"/>
  <c r="H39" i="5"/>
  <c r="G39" i="5"/>
  <c r="F39" i="5"/>
  <c r="E39" i="5"/>
  <c r="E44" i="5" s="1"/>
  <c r="D39" i="5"/>
  <c r="D44" i="5" s="1"/>
  <c r="H27" i="5"/>
  <c r="G27" i="5"/>
  <c r="F27" i="5"/>
  <c r="E27" i="5"/>
  <c r="D27" i="5"/>
  <c r="F21" i="5"/>
  <c r="E21" i="5"/>
  <c r="D21" i="5"/>
  <c r="H19" i="5"/>
  <c r="H21" i="5" s="1"/>
  <c r="G19" i="5"/>
  <c r="G21" i="5" s="1"/>
  <c r="F19" i="5"/>
  <c r="E19" i="5"/>
  <c r="D19" i="5"/>
  <c r="H14" i="5"/>
  <c r="G14" i="5"/>
  <c r="F14" i="5"/>
  <c r="E14" i="5"/>
  <c r="D14" i="5"/>
  <c r="C3" i="5"/>
  <c r="C2" i="5"/>
  <c r="G47" i="3"/>
  <c r="G46" i="3"/>
  <c r="G45" i="3"/>
  <c r="G44" i="3"/>
  <c r="G40" i="3"/>
  <c r="G35" i="3"/>
  <c r="G31" i="3"/>
  <c r="G27" i="3"/>
  <c r="G23" i="3"/>
  <c r="G19" i="3"/>
  <c r="G15" i="3"/>
  <c r="G11" i="3"/>
  <c r="G7" i="3"/>
  <c r="G3" i="3"/>
  <c r="G1" i="3" s="1"/>
  <c r="D46" i="5" l="1"/>
  <c r="E45" i="5" s="1"/>
  <c r="E46" i="5" s="1"/>
  <c r="F45" i="5" s="1"/>
  <c r="F46" i="5" s="1"/>
  <c r="G45" i="5" s="1"/>
  <c r="G46" i="5" s="1"/>
  <c r="H45" i="5" s="1"/>
  <c r="H4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" authorId="0" shapeId="0" xr:uid="{00000000-0006-0000-0400-000001000000}">
      <text>
        <r>
          <rPr>
            <sz val="11"/>
            <color theme="1"/>
            <rFont val="aptos narrow"/>
            <family val="2"/>
            <scheme val="minor"/>
          </rPr>
          <t>Käibemaksukohuslane täidab tabeli käibemaksuta summades</t>
        </r>
      </text>
    </comment>
    <comment ref="D7" authorId="0" shapeId="0" xr:uid="{00000000-0006-0000-0400-000002000000}">
      <text>
        <r>
          <rPr>
            <sz val="11"/>
            <color theme="1"/>
            <rFont val="aptos narrow"/>
            <family val="2"/>
            <scheme val="minor"/>
          </rPr>
          <t>Projekti elluviimise esimene aasta. Muuda kui projekti elluviimise ajakava erineb näidisel toodust.</t>
        </r>
      </text>
    </comment>
    <comment ref="D20" authorId="0" shapeId="0" xr:uid="{00000000-0006-0000-0400-000003000000}">
      <text>
        <r>
          <rPr>
            <sz val="11"/>
            <color theme="1"/>
            <rFont val="aptos narrow"/>
            <family val="2"/>
            <scheme val="minor"/>
          </rPr>
          <t>Esimesel aastal võib toetust laekuda vaid juhul kui esitatud maksetaotlus on PRIAS  jõutud ka ära menetleda</t>
        </r>
      </text>
    </comment>
  </commentList>
</comments>
</file>

<file path=xl/sharedStrings.xml><?xml version="1.0" encoding="utf-8"?>
<sst xmlns="http://schemas.openxmlformats.org/spreadsheetml/2006/main" count="357" uniqueCount="305">
  <si>
    <t>ENNE TAOTLEMIST</t>
  </si>
  <si>
    <t>link</t>
  </si>
  <si>
    <t>Tee selgeks kas taotleja ja projekt on abikõlbulik</t>
  </si>
  <si>
    <t>https://www.riigiteataja.ee/akt/124112023003?leiaKehtiv#para23</t>
  </si>
  <si>
    <t>Loe läbi vastava meetme meetmeleht ja hindamiskriteeriumid</t>
  </si>
  <si>
    <t>https://kogu.hiiumaa.ee/abiks-taotlejale/meetmete-tutvustus/</t>
  </si>
  <si>
    <t>Tutvu Hiidlaste Koostöökogu strateegiaga</t>
  </si>
  <si>
    <t>https://kogu.hiiumaa.ee/wp-content/uploads/2024/11/Lisa-2-HKK-28.10.24-_Hiidlaste-Koostookogu-strateegia-2024-2027.pdf</t>
  </si>
  <si>
    <t>Tutvu Hiiumaa valla arengukavaga</t>
  </si>
  <si>
    <t>https://vald.hiiumaa.ee/arengukava</t>
  </si>
  <si>
    <t xml:space="preserve">Tule MTÜ Hiidlaste Koostöökogu kontorisse konsultatsioonile </t>
  </si>
  <si>
    <t>info@kogu.hiiumaa.ee</t>
  </si>
  <si>
    <t>2024-2027+ TAOTLEMINE</t>
  </si>
  <si>
    <r>
      <rPr>
        <sz val="11"/>
        <color theme="1"/>
        <rFont val="Aptos Narrow"/>
        <family val="2"/>
      </rPr>
      <t xml:space="preserve">Taotlemine toimub elektrooniliselt läbi </t>
    </r>
    <r>
      <rPr>
        <b/>
        <sz val="11"/>
        <color rgb="FF00664E"/>
        <rFont val="Aptos Narrow"/>
        <family val="2"/>
      </rPr>
      <t>e-PRIA keskkonna</t>
    </r>
    <r>
      <rPr>
        <sz val="11"/>
        <color theme="1"/>
        <rFont val="Aptos Narrow"/>
        <family val="2"/>
      </rPr>
      <t xml:space="preserve"> aadressil; </t>
    </r>
  </si>
  <si>
    <t> https://epria.pria.ee/epria2/login/#/login</t>
  </si>
  <si>
    <t>TÄHELEPANU!</t>
  </si>
  <si>
    <r>
      <rPr>
        <b/>
        <sz val="11"/>
        <color rgb="FF00664E"/>
        <rFont val="Aptos Narrow"/>
        <family val="2"/>
      </rPr>
      <t>e-PRIA portaali</t>
    </r>
    <r>
      <rPr>
        <sz val="11"/>
        <color theme="1"/>
        <rFont val="Aptos Narrow"/>
        <family val="2"/>
      </rPr>
      <t xml:space="preserve"> kasutamiseks peate olema PRIA klient või on teile antud kliendi esindamiseks kasutusõigused.</t>
    </r>
  </si>
  <si>
    <r>
      <rPr>
        <b/>
        <sz val="11"/>
        <color rgb="FF00664E"/>
        <rFont val="Aptos Narrow"/>
        <family val="2"/>
      </rPr>
      <t>Ärge jätke</t>
    </r>
    <r>
      <rPr>
        <sz val="11"/>
        <color theme="1"/>
        <rFont val="Aptos Narrow"/>
        <family val="2"/>
      </rPr>
      <t xml:space="preserve"> e-PRIA kliendiks registreerimist või kasutusõiguste määramist </t>
    </r>
    <r>
      <rPr>
        <b/>
        <sz val="11"/>
        <color rgb="FF00664E"/>
        <rFont val="Aptos Narrow"/>
        <family val="2"/>
      </rPr>
      <t>viimasele minutile!</t>
    </r>
  </si>
  <si>
    <r>
      <rPr>
        <b/>
        <sz val="11"/>
        <color rgb="FF00664E"/>
        <rFont val="Aptos Narrow"/>
        <family val="2"/>
      </rPr>
      <t>ABI küsimuste korral</t>
    </r>
    <r>
      <rPr>
        <sz val="11"/>
        <color theme="1"/>
        <rFont val="Aptos Narrow"/>
        <family val="2"/>
      </rPr>
      <t xml:space="preserve"> registrite osakonna infotelefonil </t>
    </r>
    <r>
      <rPr>
        <b/>
        <sz val="11"/>
        <color rgb="FF00664E"/>
        <rFont val="Aptos Narrow"/>
        <family val="2"/>
      </rPr>
      <t>731 2311</t>
    </r>
    <r>
      <rPr>
        <sz val="11"/>
        <color theme="1"/>
        <rFont val="Aptos Narrow"/>
        <family val="2"/>
      </rPr>
      <t> või e-posti aadressil ﻿</t>
    </r>
    <r>
      <rPr>
        <b/>
        <sz val="11"/>
        <color rgb="FF00664E"/>
        <rFont val="Aptos Narrow"/>
        <family val="2"/>
      </rPr>
      <t>kliendiregister@pria.ee.</t>
    </r>
  </si>
  <si>
    <t>e-PRIA JUHENDID</t>
  </si>
  <si>
    <t>Alustavale kliendile</t>
  </si>
  <si>
    <t>https://www.pria.ee/registrid/alustavale-kliendile</t>
  </si>
  <si>
    <t xml:space="preserve">Sisselogimine </t>
  </si>
  <si>
    <t>https://www.youtube.com/watch?v=6ETYWsX-zg8</t>
  </si>
  <si>
    <t>Volituste andmine</t>
  </si>
  <si>
    <t>https://www.youtube.com/watch?v=9puVAkQi38c&amp;list=UUOZSGexr6P4BdC2ZYj_ER2Q&amp;index=9</t>
  </si>
  <si>
    <t>LEADERi kohaliku arengu strateegia 2023–2027 projektitaotluse esitamise e-PRIA juhend</t>
  </si>
  <si>
    <t>https://www.pria.ee/sites/default/files/2024-02/LEADER%202023-2027%20projektitaotlus%20e-PRIA%20juhend_0.pdf</t>
  </si>
  <si>
    <t>2024-2027+ LEADER meetmed</t>
  </si>
  <si>
    <t>Meede 1 Ettevõtluse arendamine (investeeringud)</t>
  </si>
  <si>
    <t>Meede 1 meetmeleht</t>
  </si>
  <si>
    <r>
      <rPr>
        <sz val="11"/>
        <color rgb="FF00664E"/>
        <rFont val="Arial"/>
        <family val="2"/>
        <charset val="186"/>
      </rPr>
      <t>Maksimaalne toetuse määr </t>
    </r>
    <r>
      <rPr>
        <b/>
        <sz val="11"/>
        <color rgb="FF00664E"/>
        <rFont val="Arial"/>
        <family val="2"/>
        <charset val="186"/>
      </rPr>
      <t>60%</t>
    </r>
  </si>
  <si>
    <r>
      <rPr>
        <sz val="11"/>
        <color rgb="FF00664E"/>
        <rFont val="Arial"/>
        <family val="2"/>
        <charset val="186"/>
      </rPr>
      <t>Minimaalne toetussumma </t>
    </r>
    <r>
      <rPr>
        <b/>
        <sz val="11"/>
        <color rgb="FF00664E"/>
        <rFont val="Arial"/>
        <family val="2"/>
        <charset val="186"/>
      </rPr>
      <t xml:space="preserve">5 000 EUR </t>
    </r>
    <r>
      <rPr>
        <sz val="9"/>
        <color rgb="FF00664E"/>
        <rFont val="Arial"/>
        <family val="2"/>
        <charset val="186"/>
      </rPr>
      <t>(minimaalne projekti kogumaksumus 8 334 EUR)</t>
    </r>
  </si>
  <si>
    <r>
      <rPr>
        <sz val="11"/>
        <color rgb="FF00664E"/>
        <rFont val="Arial"/>
        <family val="2"/>
        <charset val="186"/>
      </rPr>
      <t xml:space="preserve">Maksimaalne toetussumma </t>
    </r>
    <r>
      <rPr>
        <b/>
        <sz val="11"/>
        <color rgb="FF00664E"/>
        <rFont val="Arial"/>
        <family val="2"/>
        <charset val="186"/>
      </rPr>
      <t>200 000 EUR</t>
    </r>
    <r>
      <rPr>
        <sz val="9"/>
        <color rgb="FF00664E"/>
        <rFont val="Arial"/>
        <family val="2"/>
        <charset val="186"/>
      </rPr>
      <t xml:space="preserve"> </t>
    </r>
  </si>
  <si>
    <t>Taotlemisel tuleb esitada lisadokumentidena;</t>
  </si>
  <si>
    <t>Vajalik</t>
  </si>
  <si>
    <t>Äriplaan</t>
  </si>
  <si>
    <t>kui toetuse summa ületab 10 000 EUR</t>
  </si>
  <si>
    <t>finantsprognoos järgnevaks viieks aastaks</t>
  </si>
  <si>
    <t>Hinnapäringud ja võrreldavad hinnapakkumused</t>
  </si>
  <si>
    <t>Vajalik esitada vastavalt määrusele</t>
  </si>
  <si>
    <t>KOV ehitusspetsialisti seisukoht või väljastatud ehitusluba</t>
  </si>
  <si>
    <t>Vajalik täita ehitustegevuse korral</t>
  </si>
  <si>
    <t>Ehitise ehitamise korral väljavõte ehitusprojekti joonistest koos ehitusprojekti seletuskirjaga, kui on nõutav.</t>
  </si>
  <si>
    <t xml:space="preserve">Omandi või kasutusõigust tõendav dokument. § 24. lõige (3) </t>
  </si>
  <si>
    <t>Vajalik kui ehitis on projektitoetuse taotleja otseses valduses õiguslikul alusel</t>
  </si>
  <si>
    <t>Meede 2 Kogukondade arendamine (investeeringud)</t>
  </si>
  <si>
    <t>Meede 2 meetmeleht</t>
  </si>
  <si>
    <r>
      <rPr>
        <sz val="11"/>
        <color rgb="FF00664E"/>
        <rFont val="Arial"/>
        <family val="2"/>
        <charset val="186"/>
      </rPr>
      <t>Maksimaalne toetuse määr </t>
    </r>
    <r>
      <rPr>
        <b/>
        <sz val="11"/>
        <color rgb="FF00664E"/>
        <rFont val="Arial"/>
        <family val="2"/>
        <charset val="186"/>
      </rPr>
      <t>90%/60%</t>
    </r>
  </si>
  <si>
    <r>
      <rPr>
        <sz val="11"/>
        <color rgb="FF00664E"/>
        <rFont val="Arial"/>
        <family val="2"/>
        <charset val="186"/>
      </rPr>
      <t>Minimaalne toetussumma </t>
    </r>
    <r>
      <rPr>
        <b/>
        <sz val="11"/>
        <color rgb="FF00664E"/>
        <rFont val="Arial"/>
        <family val="2"/>
        <charset val="186"/>
      </rPr>
      <t xml:space="preserve">3 000 EUR </t>
    </r>
    <r>
      <rPr>
        <sz val="9"/>
        <color rgb="FF00664E"/>
        <rFont val="Arial"/>
        <family val="2"/>
        <charset val="186"/>
      </rPr>
      <t>(minimaalne projekti kogumaksumus 3 334 EUR /5 000 EUR)</t>
    </r>
  </si>
  <si>
    <r>
      <rPr>
        <sz val="11"/>
        <color rgb="FF00664E"/>
        <rFont val="Arial"/>
        <family val="2"/>
        <charset val="186"/>
      </rPr>
      <t xml:space="preserve">Maksimaalne toetussumma </t>
    </r>
    <r>
      <rPr>
        <b/>
        <sz val="11"/>
        <color rgb="FF00664E"/>
        <rFont val="Arial"/>
        <family val="2"/>
        <charset val="186"/>
      </rPr>
      <t>1</t>
    </r>
    <r>
      <rPr>
        <b/>
        <sz val="11"/>
        <color rgb="FF00664E"/>
        <rFont val="Arial"/>
        <family val="2"/>
        <charset val="186"/>
      </rPr>
      <t>00 000 EUR</t>
    </r>
    <r>
      <rPr>
        <sz val="9"/>
        <color rgb="FF00664E"/>
        <rFont val="Arial"/>
        <family val="2"/>
        <charset val="186"/>
      </rPr>
      <t xml:space="preserve"> </t>
    </r>
  </si>
  <si>
    <t>Tasuvusanalüüs</t>
  </si>
  <si>
    <t>Ehitise ehitamise korral väljavõte ehitusprojekti joonistest koos ehitusprojekti seletuskirjaga, kui on nõutav</t>
  </si>
  <si>
    <t>Meede 3 Külastuskeskkonna arendamine (ühisprojektide meede)</t>
  </si>
  <si>
    <t>Meede 3 meetmeleht</t>
  </si>
  <si>
    <r>
      <rPr>
        <sz val="11"/>
        <color rgb="FF00664E"/>
        <rFont val="Arial"/>
        <family val="2"/>
        <charset val="186"/>
      </rPr>
      <t>Maksimaalne toetuse määr </t>
    </r>
    <r>
      <rPr>
        <b/>
        <sz val="11"/>
        <color rgb="FF00664E"/>
        <rFont val="Arial"/>
        <family val="2"/>
        <charset val="186"/>
      </rPr>
      <t>90%/60%</t>
    </r>
  </si>
  <si>
    <r>
      <rPr>
        <sz val="11"/>
        <color rgb="FF00664E"/>
        <rFont val="Arial"/>
        <family val="2"/>
        <charset val="186"/>
      </rPr>
      <t>Minimaalne toetussumma </t>
    </r>
    <r>
      <rPr>
        <b/>
        <sz val="11"/>
        <color rgb="FF00664E"/>
        <rFont val="Arial"/>
        <family val="2"/>
        <charset val="186"/>
      </rPr>
      <t xml:space="preserve">3 000 EUR </t>
    </r>
    <r>
      <rPr>
        <sz val="9"/>
        <color rgb="FF00664E"/>
        <rFont val="Arial"/>
        <family val="2"/>
        <charset val="186"/>
      </rPr>
      <t>(minimaalne projekti kogumaksumus 3 334 EUR /5 000 EUR)</t>
    </r>
  </si>
  <si>
    <r>
      <rPr>
        <sz val="11"/>
        <color rgb="FF00664E"/>
        <rFont val="Arial"/>
        <family val="2"/>
        <charset val="186"/>
      </rPr>
      <t xml:space="preserve">Maksimaalne toetussumma </t>
    </r>
    <r>
      <rPr>
        <b/>
        <sz val="11"/>
        <color rgb="FF00664E"/>
        <rFont val="Arial"/>
        <family val="2"/>
        <charset val="186"/>
      </rPr>
      <t>75</t>
    </r>
    <r>
      <rPr>
        <b/>
        <sz val="11"/>
        <color rgb="FF00664E"/>
        <rFont val="Arial"/>
        <family val="2"/>
        <charset val="186"/>
      </rPr>
      <t xml:space="preserve"> 000 EUR</t>
    </r>
  </si>
  <si>
    <t>Partneritega allkirjastatud ühistegevuse tegevuskava vorm</t>
  </si>
  <si>
    <t>Vajalik täita</t>
  </si>
  <si>
    <t>Ühstegevuse hinnakalkulatsioon  koos kulude mõistlikkust selgitava põhjendusega  § 26 lg (2)1</t>
  </si>
  <si>
    <t>Turundusplaan</t>
  </si>
  <si>
    <t>Vajalik kui projekti põhisisuks on turundus</t>
  </si>
  <si>
    <t>Meede 4 Organisatsioonide arendamine (ühisprojektide meede)</t>
  </si>
  <si>
    <t>Meede 4 meetmeleht</t>
  </si>
  <si>
    <r>
      <rPr>
        <sz val="11"/>
        <color rgb="FF00664E"/>
        <rFont val="Arial"/>
        <family val="2"/>
        <charset val="186"/>
      </rPr>
      <t>Maksimaalne toetuse määr </t>
    </r>
    <r>
      <rPr>
        <b/>
        <sz val="11"/>
        <color rgb="FF00664E"/>
        <rFont val="Arial"/>
        <family val="2"/>
        <charset val="186"/>
      </rPr>
      <t>90%</t>
    </r>
  </si>
  <si>
    <r>
      <rPr>
        <sz val="11"/>
        <color rgb="FF00664E"/>
        <rFont val="Arial"/>
        <family val="2"/>
        <charset val="186"/>
      </rPr>
      <t>Minimaalne toetussumma </t>
    </r>
    <r>
      <rPr>
        <b/>
        <sz val="11"/>
        <color rgb="FF00664E"/>
        <rFont val="Arial"/>
        <family val="2"/>
        <charset val="186"/>
      </rPr>
      <t>1 500</t>
    </r>
    <r>
      <rPr>
        <b/>
        <sz val="11"/>
        <color rgb="FF00664E"/>
        <rFont val="Arial"/>
        <family val="2"/>
        <charset val="186"/>
      </rPr>
      <t xml:space="preserve"> EUR </t>
    </r>
    <r>
      <rPr>
        <sz val="9"/>
        <color rgb="FF00664E"/>
        <rFont val="Arial"/>
        <family val="2"/>
        <charset val="186"/>
      </rPr>
      <t>(minimaalne projekti kogumaksumus 1 667 EUR )</t>
    </r>
  </si>
  <si>
    <r>
      <rPr>
        <sz val="11"/>
        <color rgb="FF00664E"/>
        <rFont val="Arial"/>
        <family val="2"/>
        <charset val="186"/>
      </rPr>
      <t xml:space="preserve">Maksimaalne toetussumma </t>
    </r>
    <r>
      <rPr>
        <b/>
        <sz val="11"/>
        <color rgb="FF00664E"/>
        <rFont val="Arial"/>
        <family val="2"/>
        <charset val="186"/>
      </rPr>
      <t>40 000</t>
    </r>
    <r>
      <rPr>
        <b/>
        <sz val="11"/>
        <color rgb="FF00664E"/>
        <rFont val="Arial"/>
        <family val="2"/>
        <charset val="186"/>
      </rPr>
      <t xml:space="preserve"> EUR</t>
    </r>
    <r>
      <rPr>
        <sz val="9"/>
        <color rgb="FF00664E"/>
        <rFont val="Arial"/>
        <family val="2"/>
        <charset val="186"/>
      </rPr>
      <t xml:space="preserve"> </t>
    </r>
  </si>
  <si>
    <t>Ühstegevuse hinnakalkulatsioon  koos kulude mõistlikkust selgitava põhjendusega § 26 lg (2)1</t>
  </si>
  <si>
    <t>Meede 5  Sotsiaalteenuste arendamine</t>
  </si>
  <si>
    <t>Meede 5 meetmeleht</t>
  </si>
  <si>
    <r>
      <rPr>
        <sz val="11"/>
        <color rgb="FF00664E"/>
        <rFont val="Arial"/>
        <family val="2"/>
        <charset val="186"/>
      </rPr>
      <t>Maksimaalne toetuse määr </t>
    </r>
    <r>
      <rPr>
        <b/>
        <sz val="11"/>
        <color rgb="FF00664E"/>
        <rFont val="Arial"/>
        <family val="2"/>
        <charset val="186"/>
      </rPr>
      <t>100%</t>
    </r>
  </si>
  <si>
    <r>
      <rPr>
        <sz val="11"/>
        <color rgb="FF00664E"/>
        <rFont val="Arial"/>
        <family val="2"/>
        <charset val="186"/>
      </rPr>
      <t>Minimaalne toetussumma </t>
    </r>
    <r>
      <rPr>
        <b/>
        <sz val="11"/>
        <color rgb="FF00664E"/>
        <rFont val="Arial"/>
        <family val="2"/>
        <charset val="186"/>
      </rPr>
      <t>1 000 EUR</t>
    </r>
  </si>
  <si>
    <r>
      <rPr>
        <sz val="11"/>
        <color rgb="FF00664E"/>
        <rFont val="Arial"/>
        <family val="2"/>
        <charset val="186"/>
      </rPr>
      <t xml:space="preserve">Maksimaalne toetussumma </t>
    </r>
    <r>
      <rPr>
        <b/>
        <sz val="11"/>
        <color rgb="FF00664E"/>
        <rFont val="Arial"/>
        <family val="2"/>
        <charset val="186"/>
      </rPr>
      <t>6029 EUR</t>
    </r>
  </si>
  <si>
    <t>Toetusavaldus koos miniprojekti eelarve ja ajakavaga SPOKU keskkonnas</t>
  </si>
  <si>
    <t>Võrreldavad hinnapakkumused</t>
  </si>
  <si>
    <t>Soovituslik</t>
  </si>
  <si>
    <t>Taotlusprotsess 2024-2027+ LEADER meetmed</t>
  </si>
  <si>
    <t>Kuupäev</t>
  </si>
  <si>
    <t>Taotleja</t>
  </si>
  <si>
    <t>Etapp</t>
  </si>
  <si>
    <t>Koostöökogu</t>
  </si>
  <si>
    <t>Projekti ettevalmistus</t>
  </si>
  <si>
    <t>Vajalik tegevus</t>
  </si>
  <si>
    <r>
      <rPr>
        <sz val="16"/>
        <color rgb="FF005742"/>
        <rFont val="Arial Narrow"/>
        <family val="2"/>
        <charset val="186"/>
      </rPr>
      <t>Enne taotlemist tegevused:</t>
    </r>
    <r>
      <rPr>
        <sz val="11"/>
        <color rgb="FF005742"/>
        <rFont val="Arial Narrow"/>
        <family val="2"/>
        <charset val="186"/>
      </rPr>
      <t xml:space="preserve"> kas oled toetuskõlblik, kas projekt on toetuskõlblik, meetmelehe ja hindamiskriteeriumiga tutvumine, Hiidlaste koostöökogu ja Hiiumaa valla strateegia/arengukavaga tutvumine.</t>
    </r>
  </si>
  <si>
    <r>
      <rPr>
        <sz val="16"/>
        <color rgb="FF005742"/>
        <rFont val="Arial Narrow"/>
        <family val="2"/>
        <charset val="186"/>
      </rPr>
      <t xml:space="preserve">Taotlust ettevalmistavad tegevused: </t>
    </r>
    <r>
      <rPr>
        <sz val="12"/>
        <color rgb="FF005742"/>
        <rFont val="Arial Narrow"/>
        <family val="2"/>
        <charset val="186"/>
      </rPr>
      <t xml:space="preserve">projekteerimine, tehnilised tingimused, hinnapakkumused jne. </t>
    </r>
  </si>
  <si>
    <t>Konsultatsioonid Hiidlaste Koostöökogu kontoris</t>
  </si>
  <si>
    <t>Taotlusvooru avamine e-PRIAS</t>
  </si>
  <si>
    <t xml:space="preserve"> Tehniline nõustamine</t>
  </si>
  <si>
    <t>e-PRIAS taotluse esitamine*</t>
  </si>
  <si>
    <t>*Taotlused esitatakse e-pria keskkonnas. Esmataotlejal tuleb kõigepealt registreeruda e-pria kasutajaks.</t>
  </si>
  <si>
    <r>
      <rPr>
        <sz val="16"/>
        <color rgb="FFFF0000"/>
        <rFont val="Arial Narrow"/>
        <family val="2"/>
        <charset val="186"/>
      </rPr>
      <t xml:space="preserve">Taotleja võib </t>
    </r>
    <r>
      <rPr>
        <b/>
        <sz val="16"/>
        <color rgb="FFFF0000"/>
        <rFont val="Arial Narrow"/>
        <family val="2"/>
        <charset val="186"/>
      </rPr>
      <t xml:space="preserve">omal riisikol hakata projekti ellu viima </t>
    </r>
    <r>
      <rPr>
        <sz val="16"/>
        <color rgb="FFFF0000"/>
        <rFont val="Arial Narrow"/>
        <family val="2"/>
        <charset val="186"/>
      </rPr>
      <t>1 päev pärast e-PRIA-sse taotluse esitamist.</t>
    </r>
  </si>
  <si>
    <t>Taotluste esitamise tähtaeg</t>
  </si>
  <si>
    <t>Taotluste läbitöötamine</t>
  </si>
  <si>
    <t>Järelepärimised taotlejatele</t>
  </si>
  <si>
    <t>Algab projektitaotluste hindamine</t>
  </si>
  <si>
    <t>Paikvaatlused ja/või hindamiskomisjonis kaitsmine. Hindamiskomisjonide istungid.</t>
  </si>
  <si>
    <t>Hindamistulemuste kinnitamine HKK juhatuse või üldkoosoleku poolt</t>
  </si>
  <si>
    <t>Hiidlaste Koostöökogu MTÜ esitab paremusjärjestuse PRIA-le</t>
  </si>
  <si>
    <t xml:space="preserve">PRIA otsus 70 tööpäeva jooksul </t>
  </si>
  <si>
    <t>Projekti elluviimisega alustamine hiljemalt 9 kuu jooksul pärast PRIA otsuse saamist</t>
  </si>
  <si>
    <r>
      <rPr>
        <sz val="16"/>
        <color rgb="FFFF0000"/>
        <rFont val="Arial Narrow"/>
        <family val="2"/>
        <charset val="186"/>
      </rPr>
      <t xml:space="preserve">Projekti lõpetamine </t>
    </r>
    <r>
      <rPr>
        <b/>
        <sz val="16"/>
        <color rgb="FFFF0000"/>
        <rFont val="Arial Narrow"/>
        <family val="2"/>
        <charset val="186"/>
      </rPr>
      <t>hiljemalt 2 a pärast PRIA otsuse saamist</t>
    </r>
  </si>
  <si>
    <r>
      <rPr>
        <sz val="16"/>
        <color rgb="FF005742"/>
        <rFont val="Arial Narrow"/>
        <family val="2"/>
        <charset val="186"/>
      </rPr>
      <t xml:space="preserve">Projekti seireperiood kestab </t>
    </r>
    <r>
      <rPr>
        <b/>
        <sz val="16"/>
        <color rgb="FF005742"/>
        <rFont val="Arial Narrow"/>
        <family val="2"/>
        <charset val="186"/>
      </rPr>
      <t>ettevõttel 3 aastat</t>
    </r>
    <r>
      <rPr>
        <sz val="16"/>
        <color rgb="FF005742"/>
        <rFont val="Arial Narrow"/>
        <family val="2"/>
        <charset val="186"/>
      </rPr>
      <t xml:space="preserve"> ja </t>
    </r>
    <r>
      <rPr>
        <b/>
        <sz val="16"/>
        <color rgb="FF005742"/>
        <rFont val="Arial Narrow"/>
        <family val="2"/>
        <charset val="186"/>
      </rPr>
      <t>MTÜ-l 5 aastat</t>
    </r>
    <r>
      <rPr>
        <sz val="16"/>
        <color rgb="FF005742"/>
        <rFont val="Arial Narrow"/>
        <family val="2"/>
        <charset val="186"/>
      </rPr>
      <t xml:space="preserve"> pärast viimast toetuse osa väljamaksmist.</t>
    </r>
  </si>
  <si>
    <t>Projekti proovihindamise tabel</t>
  </si>
  <si>
    <t>TÄIDA ÄRA HELEDAD LAHTRID</t>
  </si>
  <si>
    <t xml:space="preserve">Mitte esitada e-PRIA-sse, kustuta leht enne esitamist! </t>
  </si>
  <si>
    <t xml:space="preserve">Hindamise tulemus </t>
  </si>
  <si>
    <t>Juhul kui taotlus saab koondhindeks 1,6 või vähem, seda ei rahuldata.</t>
  </si>
  <si>
    <t>Kriteerium ja osakaal</t>
  </si>
  <si>
    <t>Kirjeldus</t>
  </si>
  <si>
    <t>Skaala (0–3)</t>
  </si>
  <si>
    <t xml:space="preserve">Hinne </t>
  </si>
  <si>
    <t>Osakaal</t>
  </si>
  <si>
    <t xml:space="preserve">Tulemus </t>
  </si>
  <si>
    <t>Märkused</t>
  </si>
  <si>
    <t xml:space="preserve">Taotluse sidusus strateegia visiooni ja meetme eesmärkidega (20%) </t>
  </si>
  <si>
    <t>Hinnatakse, kas ja kuivõrd on taotlus seotud visiooni ja eesmärkidega – kas ja mil määral aitab projekti elluviimine nende saavutamisele kaasa.</t>
  </si>
  <si>
    <t>0 – Taotlus ei ole strateegiaga seotud</t>
  </si>
  <si>
    <t>Kui taotlus saab selle kriteeriumi (sidusus strateegiaga) raames koondhindeks 0, ei kuulu projekt rahastamisele.</t>
  </si>
  <si>
    <t>1 – Taotlus on strateegiaga vähesel määral seotud</t>
  </si>
  <si>
    <t>2 – Taotlus on strateegiaga enamjaolt seotud</t>
  </si>
  <si>
    <t>3 – Taotlus tuleneb otseselt strateegia visioonist ja meetme eesmärkidest</t>
  </si>
  <si>
    <t>Taotluse sidusus valla /küla/valdkonna arengueesmärkidega (5%)</t>
  </si>
  <si>
    <t>Hinnatakse, kas ja kuivõrd tuleneb taotlus valla /küla/valdkonna arengueesmärkidest või tunnetatud vajadustest – kas vajadust projekti elluviimiseks on kogukonnas ja/või vallas tunnetatud, arengukavades kirjeldatud</t>
  </si>
  <si>
    <t>0 – Taotlus ei ole valla /küla/valdkonna arengueesmärkidega seotud</t>
  </si>
  <si>
    <t>1 – Taotlus on valla /küla/valdkonna arengueesmärkidega nõrgalt seotud</t>
  </si>
  <si>
    <t>2 – Taotlus on valla /küla/valdkonna arengueesmärkidega seotud kuid mõju on väiksele osale kogukonnast</t>
  </si>
  <si>
    <t>3 – Taotlus tuleneb otseselt valla /küla/valdkonna arenguvajadustest, mõju on laialdane</t>
  </si>
  <si>
    <t>Taotluse panus meetme väljundnäitajate täitmisesse (5%)</t>
  </si>
  <si>
    <t>Hinnatakse, kas ja kuivõrd panustab projekt konkreetse meetme väljundnäitajate sihttasemete saavutamisse.</t>
  </si>
  <si>
    <t>0 – Taotlus ei panusta ühtegi väljundnäitajasse</t>
  </si>
  <si>
    <t>1 – Taotlus panustab ühte väljundnäitajasse</t>
  </si>
  <si>
    <t>2 – Taotlus panustab rohkem kui ühte väljundnäitajasse</t>
  </si>
  <si>
    <t>3 – Taotlus panustab kõikidesse konkreetse meetme väljundnäitajatesse</t>
  </si>
  <si>
    <t>Panus taotlejate ringi laiendamisse (5%)</t>
  </si>
  <si>
    <t>Hinnatakse, kas taotleja on eelmisel või sellel perioodil toetust saanud.</t>
  </si>
  <si>
    <t>0 – Taotleja on saanud toetust nii eelmisel kui sellel perioodil</t>
  </si>
  <si>
    <t>1 – Taotleja on saanud toetust sellel, kuid mitte eelmisel perioodil</t>
  </si>
  <si>
    <t>2 – Taotleja on saanud toetust eelmisel, kuid mitte sellel perioodil</t>
  </si>
  <si>
    <t>3 – Taotleja ei ole saanud toetust eelmisel ega sellel perioodil</t>
  </si>
  <si>
    <t>Projekti rohelisus (5%)</t>
  </si>
  <si>
    <t>Hinnatakse, kas ja kuivõrd panustab projekt keskkonna- ja kliimasõbralike (sh bio- ja ringmajandus) lahenduste väljatöötamisse (sh näiteks kohalike ressursside kasutamine, taastuvenergia rakendamine, taaskasutus, ringmajandus jms)</t>
  </si>
  <si>
    <t>0 – Taotlus ei panusta üldse keskkonna- ja kliimasõbralike lahenduste väljatöötamisse</t>
  </si>
  <si>
    <t>1 – Taotlus panustab keskkonna- ja kliimasõbralike lahenduste väljatöötamisse vähesel määral</t>
  </si>
  <si>
    <t>2 – Taotlus panustab keskkonna- ja kliimasõbralike lahenduste väljatöötamisse osaliselt</t>
  </si>
  <si>
    <t>3 – Taotlus on keskkonda taastav ja kliimasõbralik</t>
  </si>
  <si>
    <t>Projekti uuenduslikkus (15%)</t>
  </si>
  <si>
    <t>Hinnatakse, kas ja mil määral on tegemist uuendusliku lähenemisega</t>
  </si>
  <si>
    <t>0 – Taotlus ei ole uuendusliku iseloomuga</t>
  </si>
  <si>
    <t>Uuenduslikkuse all mõistetakse uue tehnoloogia, protsessi vms kasutusele võtmist.</t>
  </si>
  <si>
    <t>1 – Taotlus on uuenduslik Hiiumaal</t>
  </si>
  <si>
    <t xml:space="preserve">2 – Taotlus on uuenduslik ka väljaspool Hiiumaad </t>
  </si>
  <si>
    <t>3 – Taotlus on uuenduslik ka väljaspool Hiiumaad tänu koostööle teadus- ja arendusasutustega</t>
  </si>
  <si>
    <t>Projekti koostöisus (5%)</t>
  </si>
  <si>
    <t>Hinnatakse, kas projekti elluviimine ja/või tulemuste kasutamine toimub koostöös, samuti kas projekti elluviimise järgselt tekivad koostöösidemed</t>
  </si>
  <si>
    <t>0 – Taotleja viib projekti ellu ilma partneriteta, tulemused on kuuluvad üksnes taotlejale</t>
  </si>
  <si>
    <t>Partnerina ei käsitleta teenuseosutajat, kauba tarnijat või ehitajat. Sektorid on avalik-, era- ja kolmas sektor.</t>
  </si>
  <si>
    <t>1 – Projekti elluviimine toimub koostöös omas sektoris/valdkonnas, kaasatud on vähemalt 1 partner</t>
  </si>
  <si>
    <t>2 – Projekti elluviimine toimub vähemalt kahe sektori koostöös, kes kõik saavad projektist kasu, kaasatud on enam kui 1 partner</t>
  </si>
  <si>
    <t>3 – Projekt viiakse ellu 3 sektori sisulises koostöös, tulemused on mõeldud kõikidele kasutamiseks</t>
  </si>
  <si>
    <t>Projekti tulemuste kestlikkus (15%)</t>
  </si>
  <si>
    <t>Hinnatakse, kas ja mil määral on projekti tulemused tagatud peale toetusrahade lõppemist, kuidas on kaetud objektide majanduskulude katmine, vajalik kliendibaas vms</t>
  </si>
  <si>
    <t>0 – Tegevused lõppevad projekti lõpuga, investeeringuobjekti edasine ekspluateerimine ei ole läbi mõeldud</t>
  </si>
  <si>
    <t>1 – Projekti tulemused on vähesel määral kestlikud</t>
  </si>
  <si>
    <t>2 – Projekti tulemused on enamjaolt kestlikud</t>
  </si>
  <si>
    <t>3 – Projekti tulemused on arusaadavalt jätkusuutlikud (näiteks teenuse osutamine jätkub ka pärast projekti lõppu ilma täiendava toetusvajaduseta). Rajatud investeeringuobjektide edasine ekspluateerimine on läbi mõeldud ja tõepärane</t>
  </si>
  <si>
    <t>Realistlikkus (10%)</t>
  </si>
  <si>
    <t>Hinnatakse, kas projektis kavandatud tulemuste saavutamine ning eelarve ja ajakava on selged ning realistlikud.</t>
  </si>
  <si>
    <t>0 – Tulemuste saavutamine ei ole usutav, ajakava ja eelarve on ebarealistlikud</t>
  </si>
  <si>
    <t>1 – Tulemuste saavutamine on vähesel määral usutav</t>
  </si>
  <si>
    <t>2 – Tulemuste saavutamine on enamjaolt usutav</t>
  </si>
  <si>
    <t>3 – Projekti eelarve on põhjendatud (nt hinnapakkumistega kaetud), ajakava on realistlik. Projekti tulemuste saavutamine on usutav.</t>
  </si>
  <si>
    <t>Taotleja võimekus (5%)</t>
  </si>
  <si>
    <t>Hinnatakse taotleja võimekust projekti ellu viia, sh, kuid mitte ainult varasem kogemus, majanduslik võimekus, kompetentsus.</t>
  </si>
  <si>
    <t>0 – Taotleja ja/või tema meeskonnaliikmete võimekus projekti ellu viia on väga väike – varasemad kogemused puuduvad, võimalik kulude suurenemine tingib tõenäoliselt projekti katkestamise, meeskonnaliikmetel puuduvad projekti elluviimiseks vajalikud teadmised ja oskused</t>
  </si>
  <si>
    <t>1 – Taotlejal ja/või tema meeskonnaliikmetel on osaline võimekus projekti ellu viimiseks</t>
  </si>
  <si>
    <t>2 – Taotlejal ja/või tema meeskonnaliikmetel on üldiselt võimekus projekti ellu viimiseks olemas</t>
  </si>
  <si>
    <t>3 – Taotlejal ja/või tema meeskonnaliikmetel on varasem kogemus projektide elluviimisel, võimekus tagada omafinantseering või isegi katta kallinemine, olemas on vajalikud teadmised ja oskused projekti tulemuslikuks elluviimiseks</t>
  </si>
  <si>
    <t>Omafinantseeringu
osakaal (10%)</t>
  </si>
  <si>
    <t>Hinnatakse, kuivõrd on taotleja valmis panustama suurema omafinantseeringuga, kui on minimaalselt nõutud.</t>
  </si>
  <si>
    <t>0 – Taotleja omafinantseering on minimaalselt meetmes nõutav</t>
  </si>
  <si>
    <t>1 – Taotleja omafinantseering ületab meetmes minimaalselt nõutavat vähemalt  5,00% võrra</t>
  </si>
  <si>
    <t>Näiteks juhul kui taotleja minimaalselt nõutav omafinantseering on 10% ja toetus maksimaalselt 90%, kuid taotleja suurendab omafinantseeringut 15,00%-ni või üle selle ja küsib toetust 85,00% või vähem.</t>
  </si>
  <si>
    <t>2 – Taotleja omafinantseering ületab meetmes minimaalselt nõutavat 10,00% võrra</t>
  </si>
  <si>
    <t>Näiteks juhul kui taotleja minimaalselt nõutav omafinantseering on 10% ja toetus maksimaalselt 90%, kuid taotleja suurendab omafinantseeringut 20,00%-ni või üle selle ja küsib toetust 80,00% või vähem.</t>
  </si>
  <si>
    <t>3 – Taotleja omafinantseering ületab meetmes minimaalselt nõutavat vähemalt 15,00% võrra</t>
  </si>
  <si>
    <t>Näiteks juhul kui taotleja minimaalselt nõutav omafinantseering on 10% ja toetus maksimaalselt 90%, kuid taotleja suurendab omafinantseeringut 25,00%-ni või üle selle ja küsib toetust 75,00% või vähem (min 15%)</t>
  </si>
  <si>
    <t>PS: alusta nr. 1-st</t>
  </si>
  <si>
    <t>Taotleja:</t>
  </si>
  <si>
    <t>Projekti nimi:</t>
  </si>
  <si>
    <r>
      <rPr>
        <b/>
        <sz val="10"/>
        <color theme="1"/>
        <rFont val="Aptos Narrow"/>
        <family val="2"/>
      </rPr>
      <t>(8)</t>
    </r>
    <r>
      <rPr>
        <sz val="10"/>
        <color theme="1"/>
        <rFont val="Aptos Narrow"/>
        <family val="2"/>
      </rPr>
      <t xml:space="preserve"> Millised olulisemad </t>
    </r>
    <r>
      <rPr>
        <b/>
        <sz val="10"/>
        <color rgb="FF00664E"/>
        <rFont val="Aptos Narrow"/>
        <family val="2"/>
      </rPr>
      <t>partnerid</t>
    </r>
    <r>
      <rPr>
        <sz val="10"/>
        <color theme="1"/>
        <rFont val="Aptos Narrow"/>
        <family val="2"/>
      </rPr>
      <t xml:space="preserve"> aitavad meil äri teha? </t>
    </r>
    <r>
      <rPr>
        <sz val="8"/>
        <color theme="1"/>
        <rFont val="Aptos Narrow"/>
        <family val="2"/>
      </rPr>
      <t>Kellega teed koostööd ja mida neilt saad/vastu pakud?</t>
    </r>
  </si>
  <si>
    <r>
      <rPr>
        <b/>
        <sz val="10"/>
        <color theme="1"/>
        <rFont val="Aptos Narrow"/>
        <family val="2"/>
      </rPr>
      <t xml:space="preserve">(6) </t>
    </r>
    <r>
      <rPr>
        <sz val="10"/>
        <color theme="1"/>
        <rFont val="Aptos Narrow"/>
        <family val="2"/>
      </rPr>
      <t xml:space="preserve">Millised olulisemad </t>
    </r>
    <r>
      <rPr>
        <b/>
        <sz val="10"/>
        <color rgb="FF00664E"/>
        <rFont val="Aptos Narrow"/>
        <family val="2"/>
      </rPr>
      <t>tegevused</t>
    </r>
    <r>
      <rPr>
        <sz val="10"/>
        <color rgb="FF00664E"/>
        <rFont val="Aptos Narrow"/>
        <family val="2"/>
      </rPr>
      <t xml:space="preserve"> </t>
    </r>
    <r>
      <rPr>
        <sz val="10"/>
        <color theme="1"/>
        <rFont val="Aptos Narrow"/>
        <family val="2"/>
      </rPr>
      <t xml:space="preserve">hoiavad meie äri käimas? </t>
    </r>
    <r>
      <rPr>
        <sz val="8"/>
        <color theme="1"/>
        <rFont val="Aptos Narrow"/>
        <family val="2"/>
      </rPr>
      <t>Mida on vaja teha, et saaksid klientidele toodet pakkuda?</t>
    </r>
  </si>
  <si>
    <r>
      <rPr>
        <b/>
        <sz val="10"/>
        <color rgb="FFFF0000"/>
        <rFont val="Aptos Narrow"/>
        <family val="2"/>
      </rPr>
      <t>(1)</t>
    </r>
    <r>
      <rPr>
        <sz val="10"/>
        <color rgb="FF00664E"/>
        <rFont val="Aptos Narrow"/>
        <family val="2"/>
      </rPr>
      <t xml:space="preserve"> </t>
    </r>
    <r>
      <rPr>
        <sz val="10"/>
        <color theme="1"/>
        <rFont val="Aptos Narrow"/>
        <family val="2"/>
      </rPr>
      <t xml:space="preserve">Millist </t>
    </r>
    <r>
      <rPr>
        <b/>
        <sz val="10"/>
        <color rgb="FF00664E"/>
        <rFont val="Aptos Narrow"/>
        <family val="2"/>
      </rPr>
      <t>väärtust</t>
    </r>
    <r>
      <rPr>
        <sz val="10"/>
        <color theme="1"/>
        <rFont val="Aptos Narrow"/>
        <family val="2"/>
      </rPr>
      <t xml:space="preserve"> kliendile pakun? </t>
    </r>
    <r>
      <rPr>
        <sz val="8"/>
        <color theme="1"/>
        <rFont val="Aptos Narrow"/>
        <family val="2"/>
      </rPr>
      <t>Nimeta paar põhilist probleemi, mis on Sinu kliendil ja mida tahad enda tootega leevendada:</t>
    </r>
  </si>
  <si>
    <r>
      <rPr>
        <b/>
        <sz val="10"/>
        <color theme="1"/>
        <rFont val="Aptos Narrow"/>
        <family val="2"/>
      </rPr>
      <t xml:space="preserve">(4) </t>
    </r>
    <r>
      <rPr>
        <sz val="10"/>
        <color theme="1"/>
        <rFont val="Aptos Narrow"/>
        <family val="2"/>
      </rPr>
      <t xml:space="preserve">Kuidas lood ja hoiad </t>
    </r>
    <r>
      <rPr>
        <b/>
        <sz val="10"/>
        <color rgb="FF00664E"/>
        <rFont val="Aptos Narrow"/>
        <family val="2"/>
      </rPr>
      <t>suhteid klientidega?</t>
    </r>
    <r>
      <rPr>
        <sz val="10"/>
        <color theme="1"/>
        <rFont val="Aptos Narrow"/>
        <family val="2"/>
      </rPr>
      <t xml:space="preserve"> </t>
    </r>
    <r>
      <rPr>
        <sz val="8"/>
        <color theme="1"/>
        <rFont val="Aptos Narrow"/>
        <family val="2"/>
      </rPr>
      <t>Mis on Sinu kliendi jaoks oluline selle toote ostmisel?</t>
    </r>
  </si>
  <si>
    <r>
      <rPr>
        <b/>
        <sz val="10"/>
        <color theme="1"/>
        <rFont val="Aptos Narrow"/>
        <family val="2"/>
      </rPr>
      <t xml:space="preserve">(2) </t>
    </r>
    <r>
      <rPr>
        <b/>
        <sz val="10"/>
        <color rgb="FF00664E"/>
        <rFont val="Aptos Narrow"/>
        <family val="2"/>
      </rPr>
      <t>Kes</t>
    </r>
    <r>
      <rPr>
        <sz val="10"/>
        <color rgb="FF00664E"/>
        <rFont val="Aptos Narrow"/>
        <family val="2"/>
      </rPr>
      <t xml:space="preserve"> </t>
    </r>
    <r>
      <rPr>
        <sz val="10"/>
        <color theme="1"/>
        <rFont val="Aptos Narrow"/>
        <family val="2"/>
      </rPr>
      <t xml:space="preserve">tahavad seda toodet osta? </t>
    </r>
    <r>
      <rPr>
        <sz val="8"/>
        <color theme="1"/>
        <rFont val="Aptos Narrow"/>
        <family val="2"/>
      </rPr>
      <t>Mida nad elus väärtustavad? Kui palju neid on? Kes on kõige tähtsamad kliendid?</t>
    </r>
  </si>
  <si>
    <r>
      <rPr>
        <sz val="10"/>
        <color theme="1"/>
        <rFont val="Aptos Narrow"/>
        <family val="2"/>
      </rPr>
      <t xml:space="preserve">Milles Sinu toode seisneb - </t>
    </r>
    <r>
      <rPr>
        <b/>
        <sz val="10"/>
        <color rgb="FF00664E"/>
        <rFont val="Aptos Narrow"/>
        <family val="2"/>
      </rPr>
      <t>mida kliendlie pakud?</t>
    </r>
  </si>
  <si>
    <r>
      <rPr>
        <b/>
        <sz val="10"/>
        <color theme="1"/>
        <rFont val="Aptos Narrow"/>
        <family val="2"/>
      </rPr>
      <t>(7)</t>
    </r>
    <r>
      <rPr>
        <sz val="10"/>
        <color theme="1"/>
        <rFont val="Aptos Narrow"/>
        <family val="2"/>
      </rPr>
      <t xml:space="preserve"> Milliseid olulisemaid </t>
    </r>
    <r>
      <rPr>
        <b/>
        <sz val="10"/>
        <color rgb="FF00664E"/>
        <rFont val="Aptos Narrow"/>
        <family val="2"/>
      </rPr>
      <t>vahendeid</t>
    </r>
    <r>
      <rPr>
        <sz val="10"/>
        <color theme="1"/>
        <rFont val="Aptos Narrow"/>
        <family val="2"/>
      </rPr>
      <t xml:space="preserve"> vajame äri käimas hoidmiseks? </t>
    </r>
    <r>
      <rPr>
        <sz val="8"/>
        <color theme="1"/>
        <rFont val="Aptos Narrow"/>
        <family val="2"/>
      </rPr>
      <t>Mida vajad tootmiseks, teenindamiseks ja enda ettevõtte arendamiseks?</t>
    </r>
  </si>
  <si>
    <r>
      <rPr>
        <b/>
        <sz val="10"/>
        <color theme="1"/>
        <rFont val="Aptos Narrow"/>
        <family val="2"/>
      </rPr>
      <t>(3)</t>
    </r>
    <r>
      <rPr>
        <sz val="10"/>
        <color theme="1"/>
        <rFont val="Aptos Narrow"/>
        <family val="2"/>
      </rPr>
      <t xml:space="preserve"> Kuidas toode </t>
    </r>
    <r>
      <rPr>
        <b/>
        <sz val="10"/>
        <color rgb="FF00664E"/>
        <rFont val="Aptos Narrow"/>
        <family val="2"/>
      </rPr>
      <t>klientideni jõuab?</t>
    </r>
    <r>
      <rPr>
        <sz val="10"/>
        <color theme="1"/>
        <rFont val="Aptos Narrow"/>
        <family val="2"/>
      </rPr>
      <t xml:space="preserve"> </t>
    </r>
    <r>
      <rPr>
        <sz val="8"/>
        <color theme="1"/>
        <rFont val="Aptos Narrow"/>
        <family val="2"/>
      </rPr>
      <t>Kas müüd otse või vahendajate kaudu? Kuidas nad seda ostavad ja kätte saavad?</t>
    </r>
  </si>
  <si>
    <r>
      <rPr>
        <sz val="10"/>
        <color theme="1"/>
        <rFont val="Aptos Narrow"/>
        <family val="2"/>
      </rPr>
      <t xml:space="preserve">Toote eelised: mille poolest on Sinu toode kliendi jaoks </t>
    </r>
    <r>
      <rPr>
        <b/>
        <sz val="10"/>
        <color rgb="FF00664E"/>
        <rFont val="Aptos Narrow"/>
        <family val="2"/>
      </rPr>
      <t>parem kui teised</t>
    </r>
    <r>
      <rPr>
        <sz val="10"/>
        <color rgb="FF00664E"/>
        <rFont val="Aptos Narrow"/>
        <family val="2"/>
      </rPr>
      <t xml:space="preserve"> </t>
    </r>
    <r>
      <rPr>
        <sz val="10"/>
        <color theme="1"/>
        <rFont val="Aptos Narrow"/>
        <family val="2"/>
      </rPr>
      <t>tooted, mis lahendavad sama probleemi?</t>
    </r>
  </si>
  <si>
    <r>
      <rPr>
        <b/>
        <sz val="10"/>
        <color theme="1"/>
        <rFont val="Aptos Narrow"/>
        <family val="2"/>
      </rPr>
      <t>(9)</t>
    </r>
    <r>
      <rPr>
        <sz val="10"/>
        <color theme="1"/>
        <rFont val="Aptos Narrow"/>
        <family val="2"/>
      </rPr>
      <t xml:space="preserve"> Mille jaoks </t>
    </r>
    <r>
      <rPr>
        <b/>
        <sz val="10"/>
        <color rgb="FF00664E"/>
        <rFont val="Aptos Narrow"/>
        <family val="2"/>
      </rPr>
      <t>raha kulub?</t>
    </r>
    <r>
      <rPr>
        <b/>
        <sz val="10"/>
        <color theme="1"/>
        <rFont val="Aptos Narrow"/>
        <family val="2"/>
      </rPr>
      <t xml:space="preserve"> </t>
    </r>
    <r>
      <rPr>
        <sz val="8"/>
        <color theme="1"/>
        <rFont val="Aptos Narrow"/>
        <family val="2"/>
      </rPr>
      <t>Millised tegevused, vahendid ja ressursid on kõige kulukamad? Kas püüame olla hästi kokkuhoidlikud või pakkuda võimalikult head toodet? Kas meie tulud katavad kulusid?</t>
    </r>
  </si>
  <si>
    <r>
      <rPr>
        <b/>
        <sz val="10"/>
        <color theme="1"/>
        <rFont val="Aptos Narrow"/>
        <family val="2"/>
      </rPr>
      <t>(5)</t>
    </r>
    <r>
      <rPr>
        <sz val="10"/>
        <color theme="1"/>
        <rFont val="Aptos Narrow"/>
        <family val="2"/>
      </rPr>
      <t xml:space="preserve"> Kust </t>
    </r>
    <r>
      <rPr>
        <b/>
        <sz val="10"/>
        <color rgb="FF00664E"/>
        <rFont val="Aptos Narrow"/>
        <family val="2"/>
      </rPr>
      <t>raha tuleb?</t>
    </r>
    <r>
      <rPr>
        <sz val="10"/>
        <color theme="1"/>
        <rFont val="Aptos Narrow"/>
        <family val="2"/>
      </rPr>
      <t xml:space="preserve"> </t>
    </r>
    <r>
      <rPr>
        <sz val="8"/>
        <color theme="1"/>
        <rFont val="Aptos Narrow"/>
        <family val="2"/>
      </rPr>
      <t>Kuidas raha saame? Mille eest on kliendid valmis maksma? Kui palju nad maksavad?</t>
    </r>
  </si>
  <si>
    <t>Hiidlaste Koostöökogu meetmete lisadokument:  FINANTSPROGNOOS</t>
  </si>
  <si>
    <t>Projekti nimi</t>
  </si>
  <si>
    <t>Käibemaksukohuslane (JAH/EI)</t>
  </si>
  <si>
    <t xml:space="preserve">Aruande kirjed majandusaasta viimase kuupäeva seisuga </t>
  </si>
  <si>
    <t>PROGNOOS</t>
  </si>
  <si>
    <t>RAHA SISSETULEK</t>
  </si>
  <si>
    <t>Sissetulek põhitegevusest</t>
  </si>
  <si>
    <t>1.1.</t>
  </si>
  <si>
    <t>Laekumine kauba/teenuse/põhivara müügist</t>
  </si>
  <si>
    <t>1.2.</t>
  </si>
  <si>
    <t>Liikmemaks (MTÜ-del)</t>
  </si>
  <si>
    <t>1.3.</t>
  </si>
  <si>
    <t>Mittesihtotstarbelised toetused/ tegevustoetused/ annetused</t>
  </si>
  <si>
    <t>LAEKUMINE PÕHITEGEVUSEST KOKKU</t>
  </si>
  <si>
    <t xml:space="preserve">Lisafinantseerimisallikad </t>
  </si>
  <si>
    <t>2.1.</t>
  </si>
  <si>
    <t>Pangalaen</t>
  </si>
  <si>
    <t>2.2.</t>
  </si>
  <si>
    <t xml:space="preserve">Omanike laen </t>
  </si>
  <si>
    <t>2.3.</t>
  </si>
  <si>
    <t>KOKKU LISAFINANTSEERING PROJEKTI ELLUVIIMISEKS</t>
  </si>
  <si>
    <t>LEADER toetuse laekumine taotleja arvelduskontole</t>
  </si>
  <si>
    <t>RAHA SISSETULEK KOKKU</t>
  </si>
  <si>
    <t>RAHA VÄLJAMINEK</t>
  </si>
  <si>
    <t>LEADER toetuse abil soetatava investeeringu/tegevuse eest tasumine</t>
  </si>
  <si>
    <t>Muud investeeringud</t>
  </si>
  <si>
    <t>Majandustegevuse käigus tekkivad kulud sh:</t>
  </si>
  <si>
    <t>6.1.</t>
  </si>
  <si>
    <t xml:space="preserve">Kauba, toorme, materjali kulud </t>
  </si>
  <si>
    <t>6.2.</t>
  </si>
  <si>
    <t>Mitmesugused tegevuskulud sh:</t>
  </si>
  <si>
    <t>6.2.1.</t>
  </si>
  <si>
    <t>Elekter</t>
  </si>
  <si>
    <t>6.2.2.</t>
  </si>
  <si>
    <t>Küte</t>
  </si>
  <si>
    <t>6.2.3.</t>
  </si>
  <si>
    <t>Rent</t>
  </si>
  <si>
    <t>6.2.4.</t>
  </si>
  <si>
    <t>Valveteenused</t>
  </si>
  <si>
    <t>6.2.5.</t>
  </si>
  <si>
    <t>Kindlustus</t>
  </si>
  <si>
    <t>6.2.6.</t>
  </si>
  <si>
    <t>Ruumide korrashoid</t>
  </si>
  <si>
    <t>6.2.7.</t>
  </si>
  <si>
    <t>Transpordi kulu</t>
  </si>
  <si>
    <t>6.2.8.</t>
  </si>
  <si>
    <t>Sidekulud</t>
  </si>
  <si>
    <t>6.2.9.</t>
  </si>
  <si>
    <t>Muud kulud (kantseleitarbed,pangakulu ja muud)</t>
  </si>
  <si>
    <t>6.2.10.</t>
  </si>
  <si>
    <t>Palk koos maksudega aastas</t>
  </si>
  <si>
    <t>Lisa töötajate arv</t>
  </si>
  <si>
    <t>Majandustegevusega seotud väljaminek kokku</t>
  </si>
  <si>
    <t>Laenu põhiosa tagasimaksed</t>
  </si>
  <si>
    <t>Laenu intressimaksed</t>
  </si>
  <si>
    <t>Omanike laen</t>
  </si>
  <si>
    <t>Finantseerimistegevusega seotud väljaminek kokku</t>
  </si>
  <si>
    <t>RAHA VÄLJAMINEK KOKKU</t>
  </si>
  <si>
    <t>RAHA JÄÄK PERIOODI ALGUSES</t>
  </si>
  <si>
    <t>RAHA JÄÄK PERIOODI LÕPUS</t>
  </si>
  <si>
    <t>Ei nõuta eraldi tasuvusanalüüsi koostamist, vaid selle põhisisu väljatoomist taotluse koosseisus.</t>
  </si>
  <si>
    <r>
      <rPr>
        <b/>
        <sz val="14"/>
        <color rgb="FF111111"/>
        <rFont val="Aptos Narrow"/>
        <family val="2"/>
      </rPr>
      <t>1. Eesmärkide saavutamine</t>
    </r>
    <r>
      <rPr>
        <sz val="14"/>
        <color rgb="FF111111"/>
        <rFont val="Aptos Narrow"/>
        <family val="2"/>
      </rPr>
      <t>: Kui palju ressursse on vaja eesmärkide saavutamiseks? Kui tõhusalt neid ressursse kasutatakse?</t>
    </r>
  </si>
  <si>
    <t>Kaheaastane turundusplaan projekti elluviimise perioodil.</t>
  </si>
  <si>
    <t>1. Eesmärk</t>
  </si>
  <si>
    <t>Määratle peamine eesmärk, mida soovite turundustegevusega saavutada.</t>
  </si>
  <si>
    <t>Näited:</t>
  </si>
  <si>
    <t>Suurendada turiste X% võrra järgmise 12 kuu jooksul ja Y% võrra 24 kuu jooksul</t>
  </si>
  <si>
    <t>Parandada piirkonna mainet ja nähtavust riiklikul/internatsionaalsel tasemel.</t>
  </si>
  <si>
    <t>Suurendada kohalike ettevõtete ja organisatsioonide kaasamist.</t>
  </si>
  <si>
    <t>2. Sihtgrupid</t>
  </si>
  <si>
    <t>Kirjelda sihtgruppe, kellele tegevused on suunatud.</t>
  </si>
  <si>
    <t>Turistid: Pereturistid, seiklusturistid, kultuurihuvilised jne.</t>
  </si>
  <si>
    <t>Kohalikud elanikud: Need, kes võiksid piirkonna atraktiivsust oma võrgustikes levitada.</t>
  </si>
  <si>
    <t>Ettevõtted: Investorid, hotellid, restoranid ja muud koostööpartnerid.</t>
  </si>
  <si>
    <t>3. Sõnum ja väärtuspakkumine</t>
  </si>
  <si>
    <t>Defineeri, miks sihtgrupid peaksid piirkonda valima.</t>
  </si>
  <si>
    <t>Unikaalsed ajaloolised/kultuurilised paigad.</t>
  </si>
  <si>
    <t>Eriline loodus ja vaba aja veetmise võimalused.</t>
  </si>
  <si>
    <t>Kvaliteetne ja mugav infrastruktuur.</t>
  </si>
  <si>
    <t>4. Kanalid ja tööriistad</t>
  </si>
  <si>
    <t>Kirjelda, milliseid kanaleid ja tööriistu kasutatakse sihtrühmani jõudmiseks.</t>
  </si>
  <si>
    <t>Digiturundus: Sotsiaalmeedia (Facebook, Instagram, TikTok), SEO, sihitud reklaamid.</t>
  </si>
  <si>
    <t>Trükimeedia: Plakatid, brošüürid, reklaamid ajakirjades.</t>
  </si>
  <si>
    <t>Üritused ja festivalid: Kohalikud messid, kultuurifestivalid.</t>
  </si>
  <si>
    <t>Koostöö: Partnerlus kohalike ettevõtetega ja rahvusvaheliste reisibüroodega.</t>
  </si>
  <si>
    <t>5. Turundustegevuste ajakava</t>
  </si>
  <si>
    <t>Planeeri tegevused ajaliselt.</t>
  </si>
  <si>
    <t>Näide:</t>
  </si>
  <si>
    <t>1. kvartal: Sotsiaalmeedia kampaaniate käivitamine ja veebilehe optimeerimine.</t>
  </si>
  <si>
    <t>2. kvartal: Festivalide ja ürituste korraldamine.</t>
  </si>
  <si>
    <t>3. kvartal: Koostöö välisriikide reisibüroodega.</t>
  </si>
  <si>
    <t>4. kvartal: Aasta tulemuste analüüs ja plaanide täpsustamine.</t>
  </si>
  <si>
    <t>6. Turundusplaani eelarve</t>
  </si>
  <si>
    <t>Esita turundusplaani elluviimiseks planeeritud rahaliste vahendite jaotus tegevuste lõikes projekti läbiviimise perioodil.</t>
  </si>
  <si>
    <t>7. Mõõdikud ja analüüs</t>
  </si>
  <si>
    <t>Määra, kuidas edu mõõdetakse.</t>
  </si>
  <si>
    <t>Turistide arvu kasv X% võrra.</t>
  </si>
  <si>
    <t>Sotsiaalmeedia jälgijate arvu kasv.</t>
  </si>
  <si>
    <t>Kohalike ettevõtete osalus turundustegevustes.</t>
  </si>
  <si>
    <r>
      <t xml:space="preserve">MTÜ-de  ja kogukonnateenuste investeeringu puhul tuleb taotluses täiendavalt välja tuua  tasuvusanalüüs, </t>
    </r>
    <r>
      <rPr>
        <b/>
        <sz val="14"/>
        <color rgb="FF00664E"/>
        <rFont val="Aptos Narrow"/>
        <family val="2"/>
      </rPr>
      <t>kui toetuse summa ületab 10 000 eurot</t>
    </r>
  </si>
  <si>
    <r>
      <t>2. Rahastamisallikad</t>
    </r>
    <r>
      <rPr>
        <sz val="14"/>
        <color rgb="FF111111"/>
        <rFont val="Aptos Narrow"/>
        <family val="2"/>
      </rPr>
      <t>: Millised on organisatsiooni/ettevõtte peamised rahastamisallikad? Kui jätkusuutlikud need on?</t>
    </r>
  </si>
  <si>
    <r>
      <t>3. Kulude analüüs</t>
    </r>
    <r>
      <rPr>
        <sz val="14"/>
        <color rgb="FF111111"/>
        <rFont val="Aptos Narrow"/>
        <family val="2"/>
      </rPr>
      <t>: Millised on organisatsiooni/ettevõtte peamised kulud? Kuidas neid saab optimeerida?</t>
    </r>
  </si>
  <si>
    <r>
      <t>4. Mõju hindamine</t>
    </r>
    <r>
      <rPr>
        <sz val="14"/>
        <color rgb="FF111111"/>
        <rFont val="Aptos Narrow"/>
        <family val="2"/>
      </rPr>
      <t>: Millist mõju organisatsioon/ettevõte avaldab? Kuidas seda mõõta ja hinnata?</t>
    </r>
  </si>
  <si>
    <r>
      <t>5. Riskianalüüs</t>
    </r>
    <r>
      <rPr>
        <sz val="14"/>
        <color rgb="FF111111"/>
        <rFont val="Aptos Narrow"/>
        <family val="2"/>
      </rPr>
      <t>: Millised on peamised riskid, mis võivad mõjutada organisatsiooni/ettevõtte võimet oma eesmärke saavutada?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</si>
</sst>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"/>
  </numFmts>
  <fonts count="77" x14ac:knownFonts="1">
    <font>
      <sz val="11"/>
      <color theme="1"/>
      <name val="aptos narrow"/>
      <scheme val="minor"/>
    </font>
    <font>
      <sz val="14"/>
      <color theme="0"/>
      <name val="Aptos Narrow"/>
      <family val="2"/>
    </font>
    <font>
      <b/>
      <sz val="14"/>
      <color theme="1"/>
      <name val="Arial"/>
      <family val="2"/>
      <charset val="186"/>
    </font>
    <font>
      <b/>
      <sz val="14"/>
      <color theme="0"/>
      <name val="Aptos Narrow"/>
      <family val="2"/>
    </font>
    <font>
      <sz val="14"/>
      <color theme="1"/>
      <name val="Aptos Narrow"/>
      <family val="2"/>
    </font>
    <font>
      <b/>
      <sz val="11"/>
      <color rgb="FF00664E"/>
      <name val="Aptos Narrow"/>
      <family val="2"/>
    </font>
    <font>
      <sz val="11"/>
      <color theme="1"/>
      <name val="Aptos Narrow"/>
      <family val="2"/>
    </font>
    <font>
      <u/>
      <sz val="9"/>
      <color theme="10"/>
      <name val="Aptos Narrow"/>
      <family val="2"/>
    </font>
    <font>
      <u/>
      <sz val="9"/>
      <color theme="10"/>
      <name val="Aptos Narrow"/>
      <family val="2"/>
    </font>
    <font>
      <u/>
      <sz val="11"/>
      <color theme="10"/>
      <name val="Aptos Narrow"/>
      <family val="2"/>
    </font>
    <font>
      <sz val="11"/>
      <name val="Aptos Narrow"/>
      <family val="2"/>
    </font>
    <font>
      <u/>
      <sz val="9"/>
      <color theme="10"/>
      <name val="Aptos Narrow"/>
      <family val="2"/>
    </font>
    <font>
      <u/>
      <sz val="11"/>
      <color theme="10"/>
      <name val="Aptos Narrow"/>
      <family val="2"/>
    </font>
    <font>
      <b/>
      <sz val="14"/>
      <color rgb="FF00664E"/>
      <name val="Arial"/>
      <family val="2"/>
      <charset val="186"/>
    </font>
    <font>
      <sz val="11"/>
      <color rgb="FF00664E"/>
      <name val="Arial"/>
      <family val="2"/>
      <charset val="186"/>
    </font>
    <font>
      <b/>
      <u/>
      <sz val="11"/>
      <color theme="10"/>
      <name val="Aptos Narrow"/>
      <family val="2"/>
    </font>
    <font>
      <u/>
      <sz val="11"/>
      <color theme="10"/>
      <name val="Aptos Narrow"/>
      <family val="2"/>
    </font>
    <font>
      <u/>
      <sz val="11"/>
      <color theme="10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u/>
      <sz val="11"/>
      <color rgb="FF0000FF"/>
      <name val="Aptos Narrow"/>
      <family val="2"/>
    </font>
    <font>
      <b/>
      <sz val="11"/>
      <color theme="0"/>
      <name val="Aptos Narrow"/>
      <family val="2"/>
    </font>
    <font>
      <b/>
      <u/>
      <sz val="11"/>
      <color theme="10"/>
      <name val="Aptos Narrow"/>
      <family val="2"/>
    </font>
    <font>
      <u/>
      <sz val="11"/>
      <color theme="10"/>
      <name val="Aptos Narrow"/>
      <family val="2"/>
    </font>
    <font>
      <u/>
      <sz val="11"/>
      <color theme="10"/>
      <name val="Aptos Narrow"/>
      <family val="2"/>
    </font>
    <font>
      <u/>
      <sz val="11"/>
      <color theme="10"/>
      <name val="Aptos Narrow"/>
      <family val="2"/>
    </font>
    <font>
      <sz val="11"/>
      <color rgb="FF006100"/>
      <name val="Aptos Narrow"/>
      <family val="2"/>
    </font>
    <font>
      <sz val="11"/>
      <color rgb="FF000000"/>
      <name val="Aptos Narrow"/>
      <family val="2"/>
    </font>
    <font>
      <u/>
      <sz val="11"/>
      <color rgb="FF467886"/>
      <name val="Aptos Narrow"/>
      <family val="2"/>
    </font>
    <font>
      <u/>
      <sz val="11"/>
      <color rgb="FF467886"/>
      <name val="Aptos Narrow"/>
      <family val="2"/>
    </font>
    <font>
      <b/>
      <sz val="11"/>
      <color rgb="FFFFFFFF"/>
      <name val="Aptos Narrow"/>
      <family val="2"/>
    </font>
    <font>
      <sz val="11"/>
      <color theme="1"/>
      <name val="Arial Narrow"/>
      <family val="2"/>
      <charset val="186"/>
    </font>
    <font>
      <sz val="22"/>
      <color rgb="FF005742"/>
      <name val="Arial Narrow"/>
      <family val="2"/>
      <charset val="186"/>
    </font>
    <font>
      <b/>
      <sz val="16"/>
      <color rgb="FF005742"/>
      <name val="Arial Narrow"/>
      <family val="2"/>
      <charset val="186"/>
    </font>
    <font>
      <b/>
      <sz val="16"/>
      <color theme="0"/>
      <name val="Arial Narrow"/>
      <family val="2"/>
      <charset val="186"/>
    </font>
    <font>
      <sz val="16"/>
      <color theme="1"/>
      <name val="Arial Narrow"/>
      <family val="2"/>
      <charset val="186"/>
    </font>
    <font>
      <sz val="12"/>
      <color theme="0"/>
      <name val="Arial Narrow"/>
      <family val="2"/>
      <charset val="186"/>
    </font>
    <font>
      <sz val="16"/>
      <color rgb="FF005742"/>
      <name val="Arial Narrow"/>
      <family val="2"/>
      <charset val="186"/>
    </font>
    <font>
      <b/>
      <sz val="16"/>
      <color theme="1"/>
      <name val="Arial Narrow"/>
      <family val="2"/>
      <charset val="186"/>
    </font>
    <font>
      <sz val="14"/>
      <color rgb="FF005742"/>
      <name val="Arial Narrow"/>
      <family val="2"/>
      <charset val="186"/>
    </font>
    <font>
      <sz val="8"/>
      <color rgb="FF005742"/>
      <name val="Arial Narrow"/>
      <family val="2"/>
      <charset val="186"/>
    </font>
    <font>
      <sz val="16"/>
      <color rgb="FFFF0000"/>
      <name val="Arial Narrow"/>
      <family val="2"/>
      <charset val="186"/>
    </font>
    <font>
      <sz val="16"/>
      <color theme="0"/>
      <name val="Arial Narrow"/>
      <family val="2"/>
      <charset val="186"/>
    </font>
    <font>
      <b/>
      <sz val="14"/>
      <color rgb="FF000000"/>
      <name val="Aptos Narrow"/>
      <family val="2"/>
    </font>
    <font>
      <sz val="14"/>
      <color rgb="FF000000"/>
      <name val="Aptos Narrow"/>
      <family val="2"/>
    </font>
    <font>
      <b/>
      <sz val="14"/>
      <color rgb="FFFF0000"/>
      <name val="Aptos Narrow"/>
      <family val="2"/>
    </font>
    <font>
      <b/>
      <sz val="12"/>
      <color rgb="FF000000"/>
      <name val="Aptos Narrow"/>
      <family val="2"/>
    </font>
    <font>
      <b/>
      <sz val="14"/>
      <color theme="0"/>
      <name val="Aptos Narrow"/>
      <family val="2"/>
    </font>
    <font>
      <sz val="14"/>
      <color rgb="FFFF0000"/>
      <name val="Aptos Narrow"/>
      <family val="2"/>
    </font>
    <font>
      <sz val="11"/>
      <color rgb="FF000000"/>
      <name val="Aptos Narrow"/>
      <family val="2"/>
    </font>
    <font>
      <sz val="11"/>
      <color rgb="FFFF0000"/>
      <name val="Aptos Narrow"/>
      <family val="2"/>
    </font>
    <font>
      <sz val="11"/>
      <color rgb="FFFF0000"/>
      <name val="Aptos Narrow"/>
      <family val="2"/>
    </font>
    <font>
      <b/>
      <sz val="16"/>
      <color rgb="FF00664E"/>
      <name val="Aptos Narrow"/>
      <family val="2"/>
    </font>
    <font>
      <sz val="16"/>
      <color theme="1"/>
      <name val="Aptos Narrow"/>
      <family val="2"/>
    </font>
    <font>
      <sz val="10"/>
      <color theme="1"/>
      <name val="Aptos Narrow"/>
      <family val="2"/>
    </font>
    <font>
      <sz val="8"/>
      <color theme="1"/>
      <name val="Aptos Narrow"/>
      <family val="2"/>
    </font>
    <font>
      <b/>
      <sz val="14"/>
      <color rgb="FFC00000"/>
      <name val="Aptos Narrow"/>
      <family val="2"/>
    </font>
    <font>
      <b/>
      <i/>
      <sz val="14"/>
      <color theme="0"/>
      <name val="Aptos Narrow"/>
      <family val="2"/>
    </font>
    <font>
      <sz val="14"/>
      <color theme="0"/>
      <name val="Aptos Narrow"/>
      <family val="2"/>
    </font>
    <font>
      <b/>
      <sz val="14"/>
      <color theme="1"/>
      <name val="Aptos Narrow"/>
      <family val="2"/>
    </font>
    <font>
      <b/>
      <sz val="14"/>
      <color rgb="FF111111"/>
      <name val="Aptos Narrow"/>
      <family val="2"/>
    </font>
    <font>
      <b/>
      <sz val="12"/>
      <color theme="1"/>
      <name val="Aptos Narrow"/>
      <family val="2"/>
    </font>
    <font>
      <b/>
      <sz val="18"/>
      <color theme="1"/>
      <name val="Aptos Narrow"/>
      <family val="2"/>
    </font>
    <font>
      <b/>
      <sz val="11"/>
      <color theme="1"/>
      <name val="Aptos Narrow"/>
      <family val="2"/>
    </font>
    <font>
      <sz val="11"/>
      <color rgb="FF7F7F7F"/>
      <name val="Aptos Narrow"/>
      <family val="2"/>
    </font>
    <font>
      <b/>
      <sz val="11"/>
      <color rgb="FF00664E"/>
      <name val="Arial"/>
      <family val="2"/>
      <charset val="186"/>
    </font>
    <font>
      <sz val="9"/>
      <color rgb="FF00664E"/>
      <name val="Arial"/>
      <family val="2"/>
      <charset val="186"/>
    </font>
    <font>
      <sz val="11"/>
      <color rgb="FF005742"/>
      <name val="Arial Narrow"/>
      <family val="2"/>
      <charset val="186"/>
    </font>
    <font>
      <sz val="12"/>
      <color rgb="FF005742"/>
      <name val="Arial Narrow"/>
      <family val="2"/>
      <charset val="186"/>
    </font>
    <font>
      <b/>
      <sz val="16"/>
      <color rgb="FFFF0000"/>
      <name val="Arial Narrow"/>
      <family val="2"/>
      <charset val="186"/>
    </font>
    <font>
      <b/>
      <sz val="10"/>
      <color theme="1"/>
      <name val="Aptos Narrow"/>
      <family val="2"/>
    </font>
    <font>
      <b/>
      <sz val="10"/>
      <color rgb="FF00664E"/>
      <name val="Aptos Narrow"/>
      <family val="2"/>
    </font>
    <font>
      <sz val="10"/>
      <color rgb="FF00664E"/>
      <name val="Aptos Narrow"/>
      <family val="2"/>
    </font>
    <font>
      <b/>
      <sz val="10"/>
      <color rgb="FFFF0000"/>
      <name val="Aptos Narrow"/>
      <family val="2"/>
    </font>
    <font>
      <b/>
      <sz val="14"/>
      <color rgb="FF00664E"/>
      <name val="Aptos Narrow"/>
      <family val="2"/>
    </font>
    <font>
      <sz val="14"/>
      <color rgb="FF111111"/>
      <name val="Aptos Narrow"/>
      <family val="2"/>
    </font>
    <font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8ED873"/>
        <bgColor rgb="FF8ED873"/>
      </patternFill>
    </fill>
    <fill>
      <patternFill patternType="solid">
        <fgColor theme="0"/>
        <bgColor theme="0"/>
      </patternFill>
    </fill>
    <fill>
      <patternFill patternType="solid">
        <fgColor rgb="FFF1CEEE"/>
        <bgColor rgb="FFF1CEEE"/>
      </patternFill>
    </fill>
    <fill>
      <patternFill patternType="solid">
        <fgColor rgb="FFFFFFFF"/>
        <bgColor rgb="FFFFFFFF"/>
      </patternFill>
    </fill>
    <fill>
      <patternFill patternType="solid">
        <fgColor rgb="FF8ED973"/>
        <bgColor rgb="FF8ED973"/>
      </patternFill>
    </fill>
    <fill>
      <patternFill patternType="solid">
        <fgColor rgb="FFEDF5F3"/>
        <bgColor rgb="FFEDF5F3"/>
      </patternFill>
    </fill>
    <fill>
      <patternFill patternType="solid">
        <fgColor rgb="FF005742"/>
        <bgColor rgb="FF005742"/>
      </patternFill>
    </fill>
    <fill>
      <patternFill patternType="solid">
        <fgColor rgb="FFD9F2D0"/>
        <bgColor rgb="FFD9F2D0"/>
      </patternFill>
    </fill>
    <fill>
      <patternFill patternType="solid">
        <fgColor rgb="FF00664E"/>
        <bgColor rgb="FF00664E"/>
      </patternFill>
    </fill>
  </fills>
  <borders count="8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wrapText="1"/>
    </xf>
    <xf numFmtId="0" fontId="7" fillId="3" borderId="2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3" borderId="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wrapText="1"/>
    </xf>
    <xf numFmtId="0" fontId="12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6" fillId="3" borderId="7" xfId="0" applyFont="1" applyFill="1" applyBorder="1" applyAlignment="1">
      <alignment horizontal="center" wrapText="1"/>
    </xf>
    <xf numFmtId="0" fontId="17" fillId="4" borderId="8" xfId="0" applyFont="1" applyFill="1" applyBorder="1" applyAlignment="1">
      <alignment wrapText="1"/>
    </xf>
    <xf numFmtId="0" fontId="14" fillId="4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wrapText="1"/>
    </xf>
    <xf numFmtId="0" fontId="5" fillId="3" borderId="12" xfId="0" applyFont="1" applyFill="1" applyBorder="1" applyAlignment="1">
      <alignment horizontal="center" vertical="top" wrapText="1"/>
    </xf>
    <xf numFmtId="0" fontId="19" fillId="3" borderId="13" xfId="0" applyFont="1" applyFill="1" applyBorder="1" applyAlignment="1">
      <alignment horizontal="center" vertical="top" wrapText="1"/>
    </xf>
    <xf numFmtId="0" fontId="20" fillId="3" borderId="2" xfId="0" applyFont="1" applyFill="1" applyBorder="1" applyAlignment="1">
      <alignment wrapText="1"/>
    </xf>
    <xf numFmtId="0" fontId="21" fillId="2" borderId="14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wrapText="1"/>
    </xf>
    <xf numFmtId="0" fontId="22" fillId="2" borderId="14" xfId="0" applyFont="1" applyFill="1" applyBorder="1" applyAlignment="1">
      <alignment horizontal="center" wrapText="1"/>
    </xf>
    <xf numFmtId="0" fontId="23" fillId="3" borderId="2" xfId="0" applyFont="1" applyFill="1" applyBorder="1" applyAlignment="1">
      <alignment wrapText="1"/>
    </xf>
    <xf numFmtId="0" fontId="21" fillId="2" borderId="14" xfId="0" applyFont="1" applyFill="1" applyBorder="1" applyAlignment="1">
      <alignment horizontal="center" wrapText="1"/>
    </xf>
    <xf numFmtId="0" fontId="19" fillId="3" borderId="15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24" fillId="0" borderId="2" xfId="0" applyFont="1" applyBorder="1" applyAlignment="1">
      <alignment wrapText="1"/>
    </xf>
    <xf numFmtId="0" fontId="6" fillId="0" borderId="16" xfId="0" applyFont="1" applyBorder="1" applyAlignment="1">
      <alignment horizontal="center" wrapText="1"/>
    </xf>
    <xf numFmtId="0" fontId="13" fillId="4" borderId="17" xfId="0" applyFont="1" applyFill="1" applyBorder="1" applyAlignment="1">
      <alignment horizontal="left" vertical="center" wrapText="1"/>
    </xf>
    <xf numFmtId="0" fontId="14" fillId="4" borderId="18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top" wrapText="1"/>
    </xf>
    <xf numFmtId="0" fontId="5" fillId="3" borderId="22" xfId="0" applyFont="1" applyFill="1" applyBorder="1" applyAlignment="1">
      <alignment wrapText="1"/>
    </xf>
    <xf numFmtId="0" fontId="5" fillId="3" borderId="23" xfId="0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25" fillId="5" borderId="24" xfId="0" applyFont="1" applyFill="1" applyBorder="1" applyAlignment="1">
      <alignment wrapText="1"/>
    </xf>
    <xf numFmtId="0" fontId="26" fillId="2" borderId="25" xfId="0" applyFont="1" applyFill="1" applyBorder="1" applyAlignment="1">
      <alignment horizontal="center" wrapText="1"/>
    </xf>
    <xf numFmtId="0" fontId="27" fillId="0" borderId="19" xfId="0" applyFont="1" applyBorder="1" applyAlignment="1">
      <alignment horizontal="center" wrapText="1"/>
    </xf>
    <xf numFmtId="0" fontId="28" fillId="4" borderId="1" xfId="0" applyFont="1" applyFill="1" applyBorder="1" applyAlignment="1">
      <alignment wrapText="1"/>
    </xf>
    <xf numFmtId="0" fontId="27" fillId="0" borderId="20" xfId="0" applyFont="1" applyBorder="1" applyAlignment="1">
      <alignment horizontal="center" wrapText="1"/>
    </xf>
    <xf numFmtId="0" fontId="29" fillId="4" borderId="8" xfId="0" applyFont="1" applyFill="1" applyBorder="1" applyAlignment="1">
      <alignment wrapText="1"/>
    </xf>
    <xf numFmtId="0" fontId="27" fillId="0" borderId="26" xfId="0" applyFont="1" applyBorder="1" applyAlignment="1">
      <alignment horizontal="center" vertical="top" wrapText="1"/>
    </xf>
    <xf numFmtId="0" fontId="5" fillId="5" borderId="11" xfId="0" applyFont="1" applyFill="1" applyBorder="1" applyAlignment="1">
      <alignment wrapText="1"/>
    </xf>
    <xf numFmtId="0" fontId="5" fillId="5" borderId="12" xfId="0" applyFont="1" applyFill="1" applyBorder="1" applyAlignment="1">
      <alignment horizontal="center" vertical="top" wrapText="1"/>
    </xf>
    <xf numFmtId="0" fontId="30" fillId="6" borderId="14" xfId="0" applyFont="1" applyFill="1" applyBorder="1" applyAlignment="1">
      <alignment horizontal="center" wrapText="1"/>
    </xf>
    <xf numFmtId="0" fontId="26" fillId="2" borderId="14" xfId="0" applyFont="1" applyFill="1" applyBorder="1" applyAlignment="1">
      <alignment horizontal="center" wrapText="1"/>
    </xf>
    <xf numFmtId="0" fontId="18" fillId="3" borderId="24" xfId="0" applyFont="1" applyFill="1" applyBorder="1" applyAlignment="1">
      <alignment wrapText="1"/>
    </xf>
    <xf numFmtId="0" fontId="30" fillId="6" borderId="25" xfId="0" applyFont="1" applyFill="1" applyBorder="1" applyAlignment="1">
      <alignment horizontal="center" wrapText="1"/>
    </xf>
    <xf numFmtId="0" fontId="31" fillId="0" borderId="0" xfId="0" applyFont="1"/>
    <xf numFmtId="0" fontId="31" fillId="7" borderId="1" xfId="0" applyFont="1" applyFill="1" applyBorder="1" applyAlignment="1">
      <alignment horizontal="center"/>
    </xf>
    <xf numFmtId="0" fontId="32" fillId="7" borderId="1" xfId="0" applyFont="1" applyFill="1" applyBorder="1" applyAlignment="1">
      <alignment horizontal="left"/>
    </xf>
    <xf numFmtId="0" fontId="33" fillId="7" borderId="1" xfId="0" applyFont="1" applyFill="1" applyBorder="1" applyAlignment="1">
      <alignment horizontal="center"/>
    </xf>
    <xf numFmtId="49" fontId="34" fillId="8" borderId="1" xfId="0" applyNumberFormat="1" applyFont="1" applyFill="1" applyBorder="1" applyAlignment="1">
      <alignment horizontal="center"/>
    </xf>
    <xf numFmtId="0" fontId="34" fillId="8" borderId="1" xfId="0" applyFont="1" applyFill="1" applyBorder="1" applyAlignment="1">
      <alignment horizontal="center"/>
    </xf>
    <xf numFmtId="0" fontId="35" fillId="7" borderId="1" xfId="0" applyFont="1" applyFill="1" applyBorder="1" applyAlignment="1">
      <alignment horizontal="center"/>
    </xf>
    <xf numFmtId="0" fontId="36" fillId="8" borderId="27" xfId="0" applyFont="1" applyFill="1" applyBorder="1" applyAlignment="1">
      <alignment horizontal="center" vertical="top"/>
    </xf>
    <xf numFmtId="0" fontId="37" fillId="7" borderId="1" xfId="0" applyFont="1" applyFill="1" applyBorder="1" applyAlignment="1">
      <alignment horizontal="center" wrapText="1"/>
    </xf>
    <xf numFmtId="0" fontId="37" fillId="7" borderId="1" xfId="0" applyFont="1" applyFill="1" applyBorder="1" applyAlignment="1">
      <alignment horizontal="center"/>
    </xf>
    <xf numFmtId="0" fontId="38" fillId="7" borderId="1" xfId="0" applyFont="1" applyFill="1" applyBorder="1" applyAlignment="1">
      <alignment horizontal="center"/>
    </xf>
    <xf numFmtId="14" fontId="34" fillId="8" borderId="1" xfId="0" applyNumberFormat="1" applyFont="1" applyFill="1" applyBorder="1" applyAlignment="1">
      <alignment horizontal="center" vertical="top" wrapText="1"/>
    </xf>
    <xf numFmtId="20" fontId="34" fillId="8" borderId="1" xfId="0" applyNumberFormat="1" applyFont="1" applyFill="1" applyBorder="1" applyAlignment="1">
      <alignment horizontal="center"/>
    </xf>
    <xf numFmtId="0" fontId="39" fillId="7" borderId="1" xfId="0" applyFont="1" applyFill="1" applyBorder="1" applyAlignment="1">
      <alignment horizontal="center" wrapText="1"/>
    </xf>
    <xf numFmtId="0" fontId="40" fillId="7" borderId="1" xfId="0" applyFont="1" applyFill="1" applyBorder="1" applyAlignment="1">
      <alignment horizontal="center" wrapText="1"/>
    </xf>
    <xf numFmtId="0" fontId="41" fillId="7" borderId="1" xfId="0" applyFont="1" applyFill="1" applyBorder="1" applyAlignment="1">
      <alignment horizontal="center" wrapText="1"/>
    </xf>
    <xf numFmtId="0" fontId="31" fillId="7" borderId="1" xfId="0" applyFont="1" applyFill="1" applyBorder="1"/>
    <xf numFmtId="14" fontId="34" fillId="8" borderId="1" xfId="0" applyNumberFormat="1" applyFont="1" applyFill="1" applyBorder="1" applyAlignment="1">
      <alignment horizontal="center"/>
    </xf>
    <xf numFmtId="0" fontId="42" fillId="8" borderId="1" xfId="0" applyFont="1" applyFill="1" applyBorder="1" applyAlignment="1">
      <alignment horizontal="center"/>
    </xf>
    <xf numFmtId="0" fontId="41" fillId="7" borderId="1" xfId="0" applyFont="1" applyFill="1" applyBorder="1" applyAlignment="1">
      <alignment horizontal="center"/>
    </xf>
    <xf numFmtId="0" fontId="43" fillId="0" borderId="0" xfId="0" applyFont="1" applyAlignment="1">
      <alignment horizontal="left" vertical="top"/>
    </xf>
    <xf numFmtId="0" fontId="44" fillId="0" borderId="0" xfId="0" applyFont="1" applyAlignment="1">
      <alignment horizontal="left" vertical="top"/>
    </xf>
    <xf numFmtId="0" fontId="45" fillId="9" borderId="28" xfId="0" applyFont="1" applyFill="1" applyBorder="1" applyAlignment="1">
      <alignment horizontal="center" vertical="top"/>
    </xf>
    <xf numFmtId="0" fontId="45" fillId="0" borderId="3" xfId="0" applyFont="1" applyBorder="1" applyAlignment="1">
      <alignment horizontal="center" vertical="top"/>
    </xf>
    <xf numFmtId="2" fontId="47" fillId="10" borderId="2" xfId="0" applyNumberFormat="1" applyFont="1" applyFill="1" applyBorder="1" applyAlignment="1">
      <alignment horizontal="center" vertical="top"/>
    </xf>
    <xf numFmtId="0" fontId="48" fillId="0" borderId="2" xfId="0" applyFont="1" applyBorder="1" applyAlignment="1">
      <alignment horizontal="left" vertical="top" wrapText="1"/>
    </xf>
    <xf numFmtId="0" fontId="21" fillId="10" borderId="2" xfId="0" applyFont="1" applyFill="1" applyBorder="1" applyAlignment="1">
      <alignment horizontal="center" vertical="top"/>
    </xf>
    <xf numFmtId="0" fontId="21" fillId="10" borderId="2" xfId="0" applyFont="1" applyFill="1" applyBorder="1" applyAlignment="1">
      <alignment horizontal="center" vertical="top" wrapText="1"/>
    </xf>
    <xf numFmtId="0" fontId="27" fillId="0" borderId="30" xfId="0" applyFont="1" applyBorder="1" applyAlignment="1">
      <alignment horizontal="left" vertical="top" wrapText="1"/>
    </xf>
    <xf numFmtId="0" fontId="27" fillId="3" borderId="31" xfId="0" applyFont="1" applyFill="1" applyBorder="1" applyAlignment="1">
      <alignment horizontal="left" vertical="top" wrapText="1"/>
    </xf>
    <xf numFmtId="2" fontId="27" fillId="0" borderId="30" xfId="0" applyNumberFormat="1" applyFont="1" applyBorder="1" applyAlignment="1">
      <alignment horizontal="center" vertical="top"/>
    </xf>
    <xf numFmtId="0" fontId="27" fillId="3" borderId="33" xfId="0" applyFont="1" applyFill="1" applyBorder="1" applyAlignment="1">
      <alignment horizontal="left" vertical="top" wrapText="1"/>
    </xf>
    <xf numFmtId="0" fontId="49" fillId="3" borderId="11" xfId="0" applyFont="1" applyFill="1" applyBorder="1" applyAlignment="1">
      <alignment horizontal="left" vertical="top" wrapText="1"/>
    </xf>
    <xf numFmtId="0" fontId="49" fillId="3" borderId="31" xfId="0" applyFont="1" applyFill="1" applyBorder="1" applyAlignment="1">
      <alignment horizontal="left" vertical="top" wrapText="1"/>
    </xf>
    <xf numFmtId="0" fontId="49" fillId="3" borderId="33" xfId="0" applyFont="1" applyFill="1" applyBorder="1" applyAlignment="1">
      <alignment horizontal="left" vertical="top" wrapText="1"/>
    </xf>
    <xf numFmtId="0" fontId="27" fillId="3" borderId="11" xfId="0" applyFont="1" applyFill="1" applyBorder="1" applyAlignment="1">
      <alignment horizontal="left" vertical="top" wrapText="1"/>
    </xf>
    <xf numFmtId="0" fontId="27" fillId="9" borderId="31" xfId="0" applyFont="1" applyFill="1" applyBorder="1" applyAlignment="1">
      <alignment horizontal="center" vertical="top"/>
    </xf>
    <xf numFmtId="9" fontId="21" fillId="10" borderId="31" xfId="0" applyNumberFormat="1" applyFont="1" applyFill="1" applyBorder="1" applyAlignment="1">
      <alignment horizontal="center" vertical="top"/>
    </xf>
    <xf numFmtId="0" fontId="49" fillId="3" borderId="36" xfId="0" applyFont="1" applyFill="1" applyBorder="1" applyAlignment="1">
      <alignment horizontal="left" vertical="top" wrapText="1"/>
    </xf>
    <xf numFmtId="0" fontId="50" fillId="0" borderId="37" xfId="0" applyFont="1" applyBorder="1" applyAlignment="1">
      <alignment horizontal="left" vertical="top" wrapText="1"/>
    </xf>
    <xf numFmtId="0" fontId="49" fillId="3" borderId="38" xfId="0" applyFont="1" applyFill="1" applyBorder="1" applyAlignment="1">
      <alignment horizontal="left" vertical="top" wrapText="1"/>
    </xf>
    <xf numFmtId="0" fontId="50" fillId="0" borderId="39" xfId="0" applyFont="1" applyBorder="1" applyAlignment="1">
      <alignment wrapText="1"/>
    </xf>
    <xf numFmtId="0" fontId="27" fillId="9" borderId="40" xfId="0" applyFont="1" applyFill="1" applyBorder="1" applyAlignment="1">
      <alignment horizontal="center" vertical="top"/>
    </xf>
    <xf numFmtId="9" fontId="21" fillId="10" borderId="40" xfId="0" applyNumberFormat="1" applyFont="1" applyFill="1" applyBorder="1" applyAlignment="1">
      <alignment horizontal="center" vertical="top"/>
    </xf>
    <xf numFmtId="2" fontId="27" fillId="0" borderId="40" xfId="0" applyNumberFormat="1" applyFont="1" applyBorder="1" applyAlignment="1">
      <alignment horizontal="center" vertical="top"/>
    </xf>
    <xf numFmtId="0" fontId="50" fillId="0" borderId="37" xfId="0" applyFont="1" applyBorder="1" applyAlignment="1">
      <alignment wrapText="1"/>
    </xf>
    <xf numFmtId="9" fontId="6" fillId="0" borderId="0" xfId="0" applyNumberFormat="1" applyFont="1"/>
    <xf numFmtId="2" fontId="6" fillId="0" borderId="0" xfId="0" applyNumberFormat="1" applyFont="1"/>
    <xf numFmtId="0" fontId="45" fillId="0" borderId="0" xfId="0" applyFont="1" applyAlignment="1">
      <alignment vertical="center" wrapText="1"/>
    </xf>
    <xf numFmtId="0" fontId="52" fillId="0" borderId="0" xfId="0" applyFont="1" applyAlignment="1">
      <alignment horizontal="right" vertical="center" wrapText="1"/>
    </xf>
    <xf numFmtId="0" fontId="53" fillId="9" borderId="1" xfId="0" applyFont="1" applyFill="1" applyBorder="1" applyAlignment="1">
      <alignment vertical="center" wrapText="1"/>
    </xf>
    <xf numFmtId="0" fontId="53" fillId="0" borderId="0" xfId="0" applyFont="1" applyAlignment="1">
      <alignment wrapText="1"/>
    </xf>
    <xf numFmtId="0" fontId="54" fillId="0" borderId="41" xfId="0" applyFont="1" applyBorder="1" applyAlignment="1">
      <alignment vertical="top" wrapText="1"/>
    </xf>
    <xf numFmtId="0" fontId="54" fillId="0" borderId="41" xfId="0" applyFont="1" applyBorder="1" applyAlignment="1">
      <alignment wrapText="1"/>
    </xf>
    <xf numFmtId="0" fontId="54" fillId="0" borderId="4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47" fillId="10" borderId="60" xfId="0" applyFont="1" applyFill="1" applyBorder="1" applyAlignment="1">
      <alignment horizontal="right"/>
    </xf>
    <xf numFmtId="0" fontId="47" fillId="10" borderId="2" xfId="0" applyFont="1" applyFill="1" applyBorder="1" applyAlignment="1">
      <alignment horizontal="right"/>
    </xf>
    <xf numFmtId="0" fontId="44" fillId="9" borderId="11" xfId="0" applyFont="1" applyFill="1" applyBorder="1"/>
    <xf numFmtId="0" fontId="4" fillId="0" borderId="0" xfId="0" applyFont="1"/>
    <xf numFmtId="0" fontId="44" fillId="0" borderId="2" xfId="0" applyFont="1" applyBorder="1" applyAlignment="1">
      <alignment horizontal="center"/>
    </xf>
    <xf numFmtId="0" fontId="47" fillId="10" borderId="2" xfId="0" applyFont="1" applyFill="1" applyBorder="1" applyAlignment="1">
      <alignment horizontal="center"/>
    </xf>
    <xf numFmtId="0" fontId="57" fillId="10" borderId="2" xfId="0" applyFont="1" applyFill="1" applyBorder="1" applyAlignment="1">
      <alignment horizontal="left"/>
    </xf>
    <xf numFmtId="0" fontId="57" fillId="10" borderId="2" xfId="0" applyFont="1" applyFill="1" applyBorder="1"/>
    <xf numFmtId="164" fontId="44" fillId="0" borderId="2" xfId="0" applyNumberFormat="1" applyFont="1" applyBorder="1" applyAlignment="1">
      <alignment horizontal="center"/>
    </xf>
    <xf numFmtId="2" fontId="44" fillId="9" borderId="2" xfId="0" applyNumberFormat="1" applyFont="1" applyFill="1" applyBorder="1"/>
    <xf numFmtId="2" fontId="43" fillId="9" borderId="2" xfId="0" applyNumberFormat="1" applyFont="1" applyFill="1" applyBorder="1"/>
    <xf numFmtId="0" fontId="58" fillId="10" borderId="2" xfId="0" applyFont="1" applyFill="1" applyBorder="1" applyAlignment="1">
      <alignment horizontal="center"/>
    </xf>
    <xf numFmtId="4" fontId="47" fillId="10" borderId="2" xfId="0" applyNumberFormat="1" applyFont="1" applyFill="1" applyBorder="1"/>
    <xf numFmtId="0" fontId="47" fillId="10" borderId="2" xfId="0" applyFont="1" applyFill="1" applyBorder="1"/>
    <xf numFmtId="0" fontId="44" fillId="9" borderId="60" xfId="0" applyFont="1" applyFill="1" applyBorder="1"/>
    <xf numFmtId="0" fontId="44" fillId="9" borderId="76" xfId="0" applyFont="1" applyFill="1" applyBorder="1"/>
    <xf numFmtId="0" fontId="44" fillId="9" borderId="1" xfId="0" applyFont="1" applyFill="1" applyBorder="1"/>
    <xf numFmtId="2" fontId="59" fillId="9" borderId="2" xfId="0" applyNumberFormat="1" applyFont="1" applyFill="1" applyBorder="1"/>
    <xf numFmtId="2" fontId="47" fillId="10" borderId="2" xfId="0" applyNumberFormat="1" applyFont="1" applyFill="1" applyBorder="1"/>
    <xf numFmtId="0" fontId="43" fillId="5" borderId="60" xfId="0" applyFont="1" applyFill="1" applyBorder="1" applyAlignment="1">
      <alignment horizontal="center"/>
    </xf>
    <xf numFmtId="2" fontId="45" fillId="9" borderId="2" xfId="0" applyNumberFormat="1" applyFont="1" applyFill="1" applyBorder="1"/>
    <xf numFmtId="0" fontId="44" fillId="5" borderId="2" xfId="0" applyFont="1" applyFill="1" applyBorder="1" applyAlignment="1">
      <alignment horizontal="center"/>
    </xf>
    <xf numFmtId="0" fontId="44" fillId="5" borderId="60" xfId="0" applyFont="1" applyFill="1" applyBorder="1" applyAlignment="1">
      <alignment horizontal="center"/>
    </xf>
    <xf numFmtId="0" fontId="47" fillId="10" borderId="76" xfId="0" applyFont="1" applyFill="1" applyBorder="1" applyAlignment="1">
      <alignment horizontal="left"/>
    </xf>
    <xf numFmtId="0" fontId="58" fillId="10" borderId="76" xfId="0" applyFont="1" applyFill="1" applyBorder="1"/>
    <xf numFmtId="49" fontId="44" fillId="0" borderId="2" xfId="0" applyNumberFormat="1" applyFont="1" applyBorder="1" applyAlignment="1">
      <alignment horizontal="center"/>
    </xf>
    <xf numFmtId="2" fontId="58" fillId="10" borderId="2" xfId="0" applyNumberFormat="1" applyFont="1" applyFill="1" applyBorder="1"/>
    <xf numFmtId="1" fontId="44" fillId="9" borderId="2" xfId="0" applyNumberFormat="1" applyFont="1" applyFill="1" applyBorder="1" applyAlignment="1">
      <alignment horizontal="center"/>
    </xf>
    <xf numFmtId="0" fontId="43" fillId="0" borderId="2" xfId="0" applyFont="1" applyBorder="1" applyAlignment="1">
      <alignment horizontal="center"/>
    </xf>
    <xf numFmtId="2" fontId="4" fillId="9" borderId="2" xfId="0" applyNumberFormat="1" applyFont="1" applyFill="1" applyBorder="1"/>
    <xf numFmtId="0" fontId="43" fillId="5" borderId="2" xfId="0" applyFont="1" applyFill="1" applyBorder="1" applyAlignment="1">
      <alignment horizontal="center"/>
    </xf>
    <xf numFmtId="0" fontId="43" fillId="9" borderId="60" xfId="0" applyFont="1" applyFill="1" applyBorder="1"/>
    <xf numFmtId="0" fontId="43" fillId="9" borderId="76" xfId="0" applyFont="1" applyFill="1" applyBorder="1"/>
    <xf numFmtId="0" fontId="44" fillId="0" borderId="0" xfId="0" applyFont="1" applyAlignment="1">
      <alignment horizontal="center"/>
    </xf>
    <xf numFmtId="2" fontId="43" fillId="4" borderId="2" xfId="0" applyNumberFormat="1" applyFont="1" applyFill="1" applyBorder="1"/>
    <xf numFmtId="0" fontId="60" fillId="0" borderId="2" xfId="0" applyFont="1" applyBorder="1" applyAlignment="1">
      <alignment horizontal="left" vertical="center"/>
    </xf>
    <xf numFmtId="0" fontId="60" fillId="9" borderId="2" xfId="0" applyFont="1" applyFill="1" applyBorder="1" applyAlignment="1">
      <alignment horizontal="left" vertical="center" wrapText="1"/>
    </xf>
    <xf numFmtId="0" fontId="61" fillId="0" borderId="16" xfId="0" applyFont="1" applyBorder="1" applyAlignment="1">
      <alignment horizontal="left" vertical="top"/>
    </xf>
    <xf numFmtId="0" fontId="61" fillId="0" borderId="54" xfId="0" applyFont="1" applyBorder="1" applyAlignment="1">
      <alignment horizontal="left" vertical="top"/>
    </xf>
    <xf numFmtId="0" fontId="6" fillId="0" borderId="45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1" fillId="0" borderId="19" xfId="0" applyFont="1" applyBorder="1" applyAlignment="1">
      <alignment horizontal="left" vertical="top"/>
    </xf>
    <xf numFmtId="0" fontId="61" fillId="0" borderId="0" xfId="0" applyFont="1" applyAlignment="1">
      <alignment horizontal="left" vertical="top"/>
    </xf>
    <xf numFmtId="0" fontId="6" fillId="0" borderId="47" xfId="0" applyFont="1" applyBorder="1" applyAlignment="1">
      <alignment horizontal="left" vertical="top"/>
    </xf>
    <xf numFmtId="0" fontId="62" fillId="2" borderId="5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4" fillId="0" borderId="19" xfId="0" applyFont="1" applyBorder="1" applyAlignment="1">
      <alignment horizontal="left" vertical="top"/>
    </xf>
    <xf numFmtId="0" fontId="64" fillId="0" borderId="0" xfId="0" applyFont="1" applyAlignment="1">
      <alignment horizontal="left" vertical="top"/>
    </xf>
    <xf numFmtId="0" fontId="64" fillId="0" borderId="47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85" xfId="0" applyFont="1" applyBorder="1" applyAlignment="1">
      <alignment horizontal="left" vertical="top"/>
    </xf>
    <xf numFmtId="0" fontId="6" fillId="0" borderId="53" xfId="0" applyFont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 wrapText="1"/>
    </xf>
    <xf numFmtId="0" fontId="10" fillId="0" borderId="4" xfId="0" applyFont="1" applyBorder="1"/>
    <xf numFmtId="0" fontId="27" fillId="9" borderId="30" xfId="0" applyFont="1" applyFill="1" applyBorder="1" applyAlignment="1">
      <alignment horizontal="center" vertical="top"/>
    </xf>
    <xf numFmtId="0" fontId="10" fillId="0" borderId="32" xfId="0" applyFont="1" applyBorder="1"/>
    <xf numFmtId="0" fontId="10" fillId="0" borderId="34" xfId="0" applyFont="1" applyBorder="1"/>
    <xf numFmtId="9" fontId="21" fillId="10" borderId="30" xfId="0" applyNumberFormat="1" applyFont="1" applyFill="1" applyBorder="1" applyAlignment="1">
      <alignment horizontal="center" vertical="top"/>
    </xf>
    <xf numFmtId="2" fontId="27" fillId="0" borderId="30" xfId="0" applyNumberFormat="1" applyFont="1" applyBorder="1" applyAlignment="1">
      <alignment horizontal="center" vertical="top"/>
    </xf>
    <xf numFmtId="0" fontId="27" fillId="0" borderId="30" xfId="0" applyFont="1" applyBorder="1" applyAlignment="1">
      <alignment horizontal="left" vertical="top" wrapText="1"/>
    </xf>
    <xf numFmtId="0" fontId="27" fillId="0" borderId="30" xfId="0" applyFont="1" applyBorder="1" applyAlignment="1">
      <alignment horizontal="center" vertical="top"/>
    </xf>
    <xf numFmtId="0" fontId="49" fillId="0" borderId="30" xfId="0" applyFont="1" applyBorder="1" applyAlignment="1">
      <alignment horizontal="left" vertical="top" wrapText="1"/>
    </xf>
    <xf numFmtId="0" fontId="27" fillId="0" borderId="30" xfId="0" applyFont="1" applyBorder="1" applyAlignment="1">
      <alignment horizontal="left" vertical="top"/>
    </xf>
    <xf numFmtId="0" fontId="51" fillId="0" borderId="30" xfId="0" applyFont="1" applyBorder="1" applyAlignment="1">
      <alignment horizontal="left" vertical="top" wrapText="1"/>
    </xf>
    <xf numFmtId="0" fontId="49" fillId="0" borderId="30" xfId="0" applyFont="1" applyBorder="1" applyAlignment="1">
      <alignment horizontal="left" vertical="top"/>
    </xf>
    <xf numFmtId="0" fontId="46" fillId="0" borderId="29" xfId="0" applyFont="1" applyBorder="1" applyAlignment="1">
      <alignment horizontal="center" vertical="top" wrapText="1"/>
    </xf>
    <xf numFmtId="0" fontId="50" fillId="0" borderId="30" xfId="0" applyFont="1" applyBorder="1" applyAlignment="1">
      <alignment horizontal="left" vertical="top" wrapText="1"/>
    </xf>
    <xf numFmtId="0" fontId="49" fillId="3" borderId="35" xfId="0" applyFont="1" applyFill="1" applyBorder="1" applyAlignment="1">
      <alignment horizontal="left" vertical="top" wrapText="1"/>
    </xf>
    <xf numFmtId="0" fontId="54" fillId="0" borderId="16" xfId="0" applyFont="1" applyBorder="1" applyAlignment="1">
      <alignment horizontal="center" vertical="top" wrapText="1"/>
    </xf>
    <xf numFmtId="0" fontId="10" fillId="0" borderId="54" xfId="0" applyFont="1" applyBorder="1"/>
    <xf numFmtId="0" fontId="10" fillId="0" borderId="45" xfId="0" applyFont="1" applyBorder="1"/>
    <xf numFmtId="0" fontId="55" fillId="9" borderId="50" xfId="0" applyFont="1" applyFill="1" applyBorder="1" applyAlignment="1">
      <alignment horizontal="left" vertical="top" wrapText="1"/>
    </xf>
    <xf numFmtId="0" fontId="10" fillId="0" borderId="55" xfId="0" applyFont="1" applyBorder="1"/>
    <xf numFmtId="0" fontId="10" fillId="0" borderId="51" xfId="0" applyFont="1" applyBorder="1"/>
    <xf numFmtId="0" fontId="10" fillId="0" borderId="19" xfId="0" applyFont="1" applyBorder="1"/>
    <xf numFmtId="0" fontId="0" fillId="0" borderId="0" xfId="0"/>
    <xf numFmtId="0" fontId="10" fillId="0" borderId="47" xfId="0" applyFont="1" applyBorder="1"/>
    <xf numFmtId="0" fontId="10" fillId="0" borderId="48" xfId="0" applyFont="1" applyBorder="1"/>
    <xf numFmtId="0" fontId="10" fillId="0" borderId="56" xfId="0" applyFont="1" applyBorder="1"/>
    <xf numFmtId="0" fontId="10" fillId="0" borderId="49" xfId="0" applyFont="1" applyBorder="1"/>
    <xf numFmtId="0" fontId="54" fillId="0" borderId="42" xfId="0" applyFont="1" applyBorder="1" applyAlignment="1">
      <alignment horizontal="center" vertical="top" wrapText="1"/>
    </xf>
    <xf numFmtId="0" fontId="10" fillId="0" borderId="43" xfId="0" applyFont="1" applyBorder="1"/>
    <xf numFmtId="0" fontId="55" fillId="9" borderId="44" xfId="0" applyFont="1" applyFill="1" applyBorder="1" applyAlignment="1">
      <alignment horizontal="left" vertical="top" wrapText="1"/>
    </xf>
    <xf numFmtId="0" fontId="10" fillId="0" borderId="46" xfId="0" applyFont="1" applyBorder="1"/>
    <xf numFmtId="0" fontId="10" fillId="0" borderId="52" xfId="0" applyFont="1" applyBorder="1"/>
    <xf numFmtId="0" fontId="55" fillId="9" borderId="16" xfId="0" applyFont="1" applyFill="1" applyBorder="1" applyAlignment="1">
      <alignment horizontal="left" vertical="top" wrapText="1"/>
    </xf>
    <xf numFmtId="0" fontId="54" fillId="0" borderId="19" xfId="0" applyFont="1" applyBorder="1" applyAlignment="1">
      <alignment horizontal="center" wrapText="1"/>
    </xf>
    <xf numFmtId="0" fontId="54" fillId="0" borderId="19" xfId="0" applyFont="1" applyBorder="1" applyAlignment="1">
      <alignment horizontal="center" vertical="top" wrapText="1"/>
    </xf>
    <xf numFmtId="0" fontId="10" fillId="0" borderId="20" xfId="0" applyFont="1" applyBorder="1"/>
    <xf numFmtId="0" fontId="10" fillId="0" borderId="53" xfId="0" applyFont="1" applyBorder="1"/>
    <xf numFmtId="0" fontId="47" fillId="10" borderId="3" xfId="0" applyFont="1" applyFill="1" applyBorder="1" applyAlignment="1">
      <alignment horizontal="right"/>
    </xf>
    <xf numFmtId="0" fontId="10" fillId="0" borderId="75" xfId="0" applyFont="1" applyBorder="1"/>
    <xf numFmtId="0" fontId="44" fillId="9" borderId="3" xfId="0" applyFont="1" applyFill="1" applyBorder="1"/>
    <xf numFmtId="0" fontId="44" fillId="9" borderId="3" xfId="0" applyFont="1" applyFill="1" applyBorder="1" applyAlignment="1">
      <alignment wrapText="1"/>
    </xf>
    <xf numFmtId="0" fontId="45" fillId="9" borderId="3" xfId="0" applyFont="1" applyFill="1" applyBorder="1" applyAlignment="1">
      <alignment horizontal="right" vertical="center"/>
    </xf>
    <xf numFmtId="0" fontId="43" fillId="9" borderId="3" xfId="0" applyFont="1" applyFill="1" applyBorder="1"/>
    <xf numFmtId="0" fontId="48" fillId="9" borderId="3" xfId="0" applyFont="1" applyFill="1" applyBorder="1" applyAlignment="1">
      <alignment wrapText="1"/>
    </xf>
    <xf numFmtId="0" fontId="57" fillId="10" borderId="3" xfId="0" applyFont="1" applyFill="1" applyBorder="1" applyAlignment="1">
      <alignment horizontal="right" wrapText="1"/>
    </xf>
    <xf numFmtId="0" fontId="56" fillId="0" borderId="72" xfId="0" applyFont="1" applyBorder="1" applyAlignment="1">
      <alignment horizontal="left" vertical="center"/>
    </xf>
    <xf numFmtId="0" fontId="10" fillId="0" borderId="73" xfId="0" applyFont="1" applyBorder="1"/>
    <xf numFmtId="0" fontId="10" fillId="0" borderId="74" xfId="0" applyFont="1" applyBorder="1"/>
    <xf numFmtId="0" fontId="47" fillId="10" borderId="57" xfId="0" applyFont="1" applyFill="1" applyBorder="1" applyAlignment="1">
      <alignment horizontal="center"/>
    </xf>
    <xf numFmtId="0" fontId="10" fillId="0" borderId="58" xfId="0" applyFont="1" applyBorder="1"/>
    <xf numFmtId="0" fontId="10" fillId="0" borderId="59" xfId="0" applyFont="1" applyBorder="1"/>
    <xf numFmtId="0" fontId="4" fillId="9" borderId="3" xfId="0" applyFont="1" applyFill="1" applyBorder="1" applyAlignment="1">
      <alignment horizontal="center"/>
    </xf>
    <xf numFmtId="0" fontId="10" fillId="0" borderId="29" xfId="0" applyFont="1" applyBorder="1"/>
    <xf numFmtId="0" fontId="4" fillId="9" borderId="3" xfId="0" applyFont="1" applyFill="1" applyBorder="1" applyAlignment="1">
      <alignment horizontal="center" wrapText="1"/>
    </xf>
    <xf numFmtId="0" fontId="45" fillId="9" borderId="61" xfId="0" applyFont="1" applyFill="1" applyBorder="1" applyAlignment="1">
      <alignment horizontal="center"/>
    </xf>
    <xf numFmtId="0" fontId="10" fillId="0" borderId="62" xfId="0" applyFont="1" applyBorder="1"/>
    <xf numFmtId="0" fontId="10" fillId="0" borderId="63" xfId="0" applyFont="1" applyBorder="1"/>
    <xf numFmtId="0" fontId="47" fillId="10" borderId="3" xfId="0" applyFont="1" applyFill="1" applyBorder="1" applyAlignment="1">
      <alignment horizontal="center"/>
    </xf>
    <xf numFmtId="0" fontId="47" fillId="10" borderId="64" xfId="0" applyFont="1" applyFill="1" applyBorder="1" applyAlignment="1">
      <alignment horizontal="center" vertical="center" wrapText="1"/>
    </xf>
    <xf numFmtId="0" fontId="10" fillId="0" borderId="65" xfId="0" applyFont="1" applyBorder="1"/>
    <xf numFmtId="0" fontId="10" fillId="0" borderId="66" xfId="0" applyFont="1" applyBorder="1"/>
    <xf numFmtId="0" fontId="10" fillId="0" borderId="67" xfId="0" applyFont="1" applyBorder="1"/>
    <xf numFmtId="0" fontId="10" fillId="0" borderId="68" xfId="0" applyFont="1" applyBorder="1"/>
    <xf numFmtId="0" fontId="10" fillId="0" borderId="69" xfId="0" applyFont="1" applyBorder="1"/>
    <xf numFmtId="0" fontId="10" fillId="0" borderId="70" xfId="0" applyFont="1" applyBorder="1"/>
    <xf numFmtId="0" fontId="10" fillId="0" borderId="71" xfId="0" applyFont="1" applyBorder="1"/>
    <xf numFmtId="0" fontId="43" fillId="9" borderId="30" xfId="0" applyFont="1" applyFill="1" applyBorder="1" applyAlignment="1">
      <alignment horizontal="center" vertical="center"/>
    </xf>
    <xf numFmtId="0" fontId="47" fillId="10" borderId="3" xfId="0" applyFont="1" applyFill="1" applyBorder="1"/>
    <xf numFmtId="0" fontId="56" fillId="5" borderId="72" xfId="0" applyFont="1" applyFill="1" applyBorder="1" applyAlignment="1">
      <alignment horizontal="left" vertical="center"/>
    </xf>
    <xf numFmtId="0" fontId="44" fillId="9" borderId="3" xfId="0" applyFont="1" applyFill="1" applyBorder="1" applyAlignment="1">
      <alignment horizontal="left"/>
    </xf>
    <xf numFmtId="0" fontId="44" fillId="9" borderId="3" xfId="0" applyFont="1" applyFill="1" applyBorder="1" applyAlignment="1">
      <alignment horizontal="left" wrapText="1"/>
    </xf>
    <xf numFmtId="0" fontId="57" fillId="10" borderId="3" xfId="0" applyFont="1" applyFill="1" applyBorder="1" applyAlignment="1">
      <alignment horizontal="right"/>
    </xf>
    <xf numFmtId="0" fontId="47" fillId="10" borderId="3" xfId="0" applyFont="1" applyFill="1" applyBorder="1" applyAlignment="1">
      <alignment horizontal="left" wrapText="1"/>
    </xf>
    <xf numFmtId="0" fontId="6" fillId="0" borderId="77" xfId="0" applyFont="1" applyBorder="1" applyAlignment="1">
      <alignment horizontal="left" vertical="top"/>
    </xf>
    <xf numFmtId="0" fontId="10" fillId="0" borderId="78" xfId="0" applyFont="1" applyBorder="1"/>
    <xf numFmtId="0" fontId="63" fillId="2" borderId="77" xfId="0" applyFont="1" applyFill="1" applyBorder="1" applyAlignment="1">
      <alignment horizontal="left" vertical="top"/>
    </xf>
    <xf numFmtId="0" fontId="6" fillId="0" borderId="79" xfId="0" applyFont="1" applyBorder="1" applyAlignment="1">
      <alignment horizontal="left" vertical="top"/>
    </xf>
    <xf numFmtId="0" fontId="10" fillId="0" borderId="80" xfId="0" applyFont="1" applyBorder="1"/>
    <xf numFmtId="0" fontId="10" fillId="0" borderId="81" xfId="0" applyFont="1" applyBorder="1"/>
    <xf numFmtId="0" fontId="10" fillId="0" borderId="82" xfId="0" applyFont="1" applyBorder="1"/>
    <xf numFmtId="0" fontId="10" fillId="0" borderId="83" xfId="0" applyFont="1" applyBorder="1"/>
    <xf numFmtId="0" fontId="10" fillId="0" borderId="84" xfId="0" applyFont="1" applyBorder="1"/>
    <xf numFmtId="0" fontId="6" fillId="0" borderId="77" xfId="0" applyFont="1" applyBorder="1" applyAlignment="1">
      <alignment horizontal="left" vertical="top" wrapText="1"/>
    </xf>
    <xf numFmtId="0" fontId="0" fillId="0" borderId="68" xfId="0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133350</xdr:colOff>
      <xdr:row>21</xdr:row>
      <xdr:rowOff>38100</xdr:rowOff>
    </xdr:from>
    <xdr:ext cx="219075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241225" y="3637125"/>
          <a:ext cx="2095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watch?v=9puVAkQi38c&amp;list=UUOZSGexr6P4BdC2ZYj_ER2Q&amp;index=9" TargetMode="External"/><Relationship Id="rId13" Type="http://schemas.openxmlformats.org/officeDocument/2006/relationships/hyperlink" Target="https://www.riigiteataja.ee/akt/124112023003?leiaKehtiv" TargetMode="External"/><Relationship Id="rId18" Type="http://schemas.openxmlformats.org/officeDocument/2006/relationships/hyperlink" Target="https://kogu.hiiumaa.ee/wp-content/uploads/2024/10/Meede-3-Kulastuskeskkonna-arendamine-2024-2027_meetmeleht.pdf" TargetMode="External"/><Relationship Id="rId3" Type="http://schemas.openxmlformats.org/officeDocument/2006/relationships/hyperlink" Target="https://vald.hiiumaa.ee/arengukava" TargetMode="External"/><Relationship Id="rId21" Type="http://schemas.openxmlformats.org/officeDocument/2006/relationships/hyperlink" Target="https://kogu.hiiumaa.ee/wp-content/uploads/2024/10/Meede-4-Organisatsioonide-arendamine-2024-2027_meetmeleht.pdf" TargetMode="External"/><Relationship Id="rId7" Type="http://schemas.openxmlformats.org/officeDocument/2006/relationships/hyperlink" Target="https://www.youtube.com/watch?v=6ETYWsX-zg8" TargetMode="External"/><Relationship Id="rId12" Type="http://schemas.openxmlformats.org/officeDocument/2006/relationships/hyperlink" Target="https://kogu.hiiumaa.ee/wp-content/uploads/2024/11/KOV-tingimused-ehitustegevusele.docx" TargetMode="External"/><Relationship Id="rId17" Type="http://schemas.openxmlformats.org/officeDocument/2006/relationships/hyperlink" Target="https://www.riigiteataja.ee/akt/124112023003?leiaKehtiv" TargetMode="External"/><Relationship Id="rId25" Type="http://schemas.openxmlformats.org/officeDocument/2006/relationships/hyperlink" Target="https://spoku.leaderliit.eu/index.php?module=207&amp;op=0" TargetMode="External"/><Relationship Id="rId2" Type="http://schemas.openxmlformats.org/officeDocument/2006/relationships/hyperlink" Target="https://kogu.hiiumaa.ee/abiks-taotlejale/meetmete-tutvustus/" TargetMode="External"/><Relationship Id="rId16" Type="http://schemas.openxmlformats.org/officeDocument/2006/relationships/hyperlink" Target="https://kogu.hiiumaa.ee/wp-content/uploads/2024/11/KOV-tingimused-ehitustegevusele.docx" TargetMode="External"/><Relationship Id="rId20" Type="http://schemas.openxmlformats.org/officeDocument/2006/relationships/hyperlink" Target="https://www.riigiteataja.ee/akt/128082024004?leiaKehtiv" TargetMode="External"/><Relationship Id="rId1" Type="http://schemas.openxmlformats.org/officeDocument/2006/relationships/hyperlink" Target="https://www.riigiteataja.ee/akt/124112023003?leiaKehtiv" TargetMode="External"/><Relationship Id="rId6" Type="http://schemas.openxmlformats.org/officeDocument/2006/relationships/hyperlink" Target="https://www.pria.ee/registrid/alustavale-kliendile" TargetMode="External"/><Relationship Id="rId11" Type="http://schemas.openxmlformats.org/officeDocument/2006/relationships/hyperlink" Target="https://www.riigiteataja.ee/akt/128082024004?leiaKehtiv" TargetMode="External"/><Relationship Id="rId24" Type="http://schemas.openxmlformats.org/officeDocument/2006/relationships/hyperlink" Target="https://kogu.hiiumaa.ee/wp-content/uploads/2024/10/Meede-5-Sotsiaalteenuste-arendamine-2024-2027-meetmeleht_u-2.pdf" TargetMode="External"/><Relationship Id="rId5" Type="http://schemas.openxmlformats.org/officeDocument/2006/relationships/hyperlink" Target="https://epria.pria.ee/epria2/login/" TargetMode="External"/><Relationship Id="rId15" Type="http://schemas.openxmlformats.org/officeDocument/2006/relationships/hyperlink" Target="https://www.riigiteataja.ee/akt/128082024004?leiaKehtiv" TargetMode="External"/><Relationship Id="rId23" Type="http://schemas.openxmlformats.org/officeDocument/2006/relationships/hyperlink" Target="https://www.riigiteataja.ee/akt/128082024004?leiaKehtiv" TargetMode="External"/><Relationship Id="rId10" Type="http://schemas.openxmlformats.org/officeDocument/2006/relationships/hyperlink" Target="https://kogu.hiiumaa.ee/wp-content/uploads/2024/10/Meede-1-ettevotluse-arendamine-2024-2027_meetmeleht.pdf" TargetMode="External"/><Relationship Id="rId19" Type="http://schemas.openxmlformats.org/officeDocument/2006/relationships/hyperlink" Target="https://kogu.hiiumaa.ee/wp-content/uploads/2024/08/Uhistegevuse-tegevuskava-vorm.docx" TargetMode="External"/><Relationship Id="rId4" Type="http://schemas.openxmlformats.org/officeDocument/2006/relationships/hyperlink" Target="mailto:info@kogu.hiiumaa.ee" TargetMode="External"/><Relationship Id="rId9" Type="http://schemas.openxmlformats.org/officeDocument/2006/relationships/hyperlink" Target="https://www.pria.ee/sites/default/files/2024-02/LEADER%202023-2027%20projektitaotlus%20e-PRIA%20juhend_0.pdf" TargetMode="External"/><Relationship Id="rId14" Type="http://schemas.openxmlformats.org/officeDocument/2006/relationships/hyperlink" Target="https://kogu.hiiumaa.ee/wp-content/uploads/2024/10/Meede-2-Kogukondade-arendamine-2024-2027_meetmeleht.pdf" TargetMode="External"/><Relationship Id="rId22" Type="http://schemas.openxmlformats.org/officeDocument/2006/relationships/hyperlink" Target="https://kogu.hiiumaa.ee/wp-content/uploads/2024/08/Uhistegevuse-tegevuskava-vorm.doc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FFE7"/>
  </sheetPr>
  <dimension ref="A1:Z1000"/>
  <sheetViews>
    <sheetView tabSelected="1" workbookViewId="0">
      <selection activeCell="G36" sqref="G36"/>
    </sheetView>
  </sheetViews>
  <sheetFormatPr defaultColWidth="12.6640625" defaultRowHeight="15" customHeight="1" x14ac:dyDescent="0.3"/>
  <cols>
    <col min="1" max="1" width="2.109375" customWidth="1"/>
    <col min="2" max="2" width="38" customWidth="1"/>
    <col min="3" max="3" width="51.6640625" customWidth="1"/>
    <col min="4" max="6" width="5.88671875" customWidth="1"/>
    <col min="7" max="23" width="9.6640625" customWidth="1"/>
    <col min="24" max="26" width="11.109375" customWidth="1"/>
  </cols>
  <sheetData>
    <row r="1" spans="1:26" ht="19.5" customHeight="1" x14ac:dyDescent="0.35">
      <c r="A1" s="1"/>
      <c r="B1" s="2" t="s">
        <v>0</v>
      </c>
      <c r="C1" s="3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43.8" customHeight="1" x14ac:dyDescent="0.3">
      <c r="A2" s="5">
        <v>1</v>
      </c>
      <c r="B2" s="6" t="s">
        <v>2</v>
      </c>
      <c r="C2" s="7" t="s">
        <v>3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31.5" customHeight="1" x14ac:dyDescent="0.3">
      <c r="A3" s="5">
        <v>2</v>
      </c>
      <c r="B3" s="6" t="s">
        <v>4</v>
      </c>
      <c r="C3" s="7" t="s">
        <v>5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8.5" customHeight="1" x14ac:dyDescent="0.3">
      <c r="A4" s="5">
        <v>3</v>
      </c>
      <c r="B4" s="6" t="s">
        <v>6</v>
      </c>
      <c r="C4" s="9" t="s">
        <v>7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8" customHeight="1" x14ac:dyDescent="0.3">
      <c r="A5" s="5">
        <v>4</v>
      </c>
      <c r="B5" s="6" t="s">
        <v>8</v>
      </c>
      <c r="C5" s="10" t="s">
        <v>9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33" customHeight="1" x14ac:dyDescent="0.3">
      <c r="A6" s="5">
        <v>5</v>
      </c>
      <c r="B6" s="6" t="s">
        <v>10</v>
      </c>
      <c r="C6" s="7" t="s">
        <v>11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3.25" customHeight="1" x14ac:dyDescent="0.35">
      <c r="A7" s="1"/>
      <c r="B7" s="2" t="s">
        <v>12</v>
      </c>
      <c r="C7" s="3" t="s">
        <v>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9.25" customHeight="1" x14ac:dyDescent="0.3">
      <c r="A8" s="11"/>
      <c r="B8" s="6" t="s">
        <v>13</v>
      </c>
      <c r="C8" s="7" t="s">
        <v>14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0.25" customHeight="1" x14ac:dyDescent="0.35">
      <c r="A9" s="1"/>
      <c r="B9" s="2" t="s">
        <v>15</v>
      </c>
      <c r="C9" s="12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" customHeight="1" x14ac:dyDescent="0.3">
      <c r="A10" s="11"/>
      <c r="B10" s="172" t="s">
        <v>16</v>
      </c>
      <c r="C10" s="17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8" customHeight="1" x14ac:dyDescent="0.3">
      <c r="A11" s="11"/>
      <c r="B11" s="172" t="s">
        <v>17</v>
      </c>
      <c r="C11" s="17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" customHeight="1" x14ac:dyDescent="0.3">
      <c r="A12" s="11"/>
      <c r="B12" s="172" t="s">
        <v>18</v>
      </c>
      <c r="C12" s="17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3.25" customHeight="1" x14ac:dyDescent="0.35">
      <c r="A13" s="1"/>
      <c r="B13" s="2" t="s">
        <v>19</v>
      </c>
      <c r="C13" s="13" t="s">
        <v>1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">
      <c r="A14" s="5">
        <v>1</v>
      </c>
      <c r="B14" s="6" t="s">
        <v>20</v>
      </c>
      <c r="C14" s="14" t="s">
        <v>21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4.25" customHeight="1" x14ac:dyDescent="0.3">
      <c r="A15" s="5">
        <v>2</v>
      </c>
      <c r="B15" s="6" t="s">
        <v>22</v>
      </c>
      <c r="C15" s="14" t="s">
        <v>23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7.75" customHeight="1" x14ac:dyDescent="0.3">
      <c r="A16" s="5">
        <v>3</v>
      </c>
      <c r="B16" s="6" t="s">
        <v>24</v>
      </c>
      <c r="C16" s="15" t="s">
        <v>25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4.25" customHeight="1" x14ac:dyDescent="0.3">
      <c r="A17" s="5">
        <v>4</v>
      </c>
      <c r="B17" s="16" t="s">
        <v>26</v>
      </c>
      <c r="C17" s="14" t="s">
        <v>27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1" customHeight="1" x14ac:dyDescent="0.35">
      <c r="A18" s="1"/>
      <c r="B18" s="2" t="s">
        <v>28</v>
      </c>
      <c r="C18" s="12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3" customHeight="1" x14ac:dyDescent="0.3">
      <c r="A19" s="17"/>
      <c r="B19" s="18" t="s">
        <v>29</v>
      </c>
      <c r="C19" s="19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4.25" customHeight="1" x14ac:dyDescent="0.3">
      <c r="A20" s="17"/>
      <c r="B20" s="20" t="s">
        <v>30</v>
      </c>
      <c r="C20" s="19" t="s">
        <v>31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4.25" customHeight="1" x14ac:dyDescent="0.3">
      <c r="A21" s="17"/>
      <c r="B21" s="21"/>
      <c r="C21" s="19" t="s">
        <v>32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4.25" customHeight="1" x14ac:dyDescent="0.3">
      <c r="A22" s="22"/>
      <c r="B22" s="23"/>
      <c r="C22" s="24" t="s">
        <v>33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8" customHeight="1" x14ac:dyDescent="0.3">
      <c r="A23" s="25"/>
      <c r="B23" s="26" t="s">
        <v>34</v>
      </c>
      <c r="C23" s="27" t="s">
        <v>35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8" customHeight="1" x14ac:dyDescent="0.3">
      <c r="A24" s="28">
        <v>1</v>
      </c>
      <c r="B24" s="29" t="s">
        <v>36</v>
      </c>
      <c r="C24" s="30" t="s">
        <v>37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21" customHeight="1" x14ac:dyDescent="0.3">
      <c r="A25" s="28">
        <v>2</v>
      </c>
      <c r="B25" s="29" t="s">
        <v>38</v>
      </c>
      <c r="C25" s="30" t="s">
        <v>37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8" customHeight="1" x14ac:dyDescent="0.3">
      <c r="A26" s="28">
        <v>3</v>
      </c>
      <c r="B26" s="31" t="s">
        <v>39</v>
      </c>
      <c r="C26" s="32" t="s">
        <v>40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36.75" customHeight="1" x14ac:dyDescent="0.3">
      <c r="A27" s="28">
        <v>4</v>
      </c>
      <c r="B27" s="33" t="s">
        <v>41</v>
      </c>
      <c r="C27" s="34" t="s">
        <v>42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44.25" customHeight="1" x14ac:dyDescent="0.3">
      <c r="A28" s="28">
        <v>5</v>
      </c>
      <c r="B28" s="31" t="s">
        <v>43</v>
      </c>
      <c r="C28" s="34" t="s">
        <v>42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35.25" customHeight="1" x14ac:dyDescent="0.3">
      <c r="A29" s="35">
        <v>6</v>
      </c>
      <c r="B29" s="33" t="s">
        <v>44</v>
      </c>
      <c r="C29" s="34" t="s">
        <v>45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30.75" customHeight="1" x14ac:dyDescent="0.3">
      <c r="A30" s="17"/>
      <c r="B30" s="18" t="s">
        <v>46</v>
      </c>
      <c r="C30" s="19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4.25" customHeight="1" x14ac:dyDescent="0.3">
      <c r="A31" s="17"/>
      <c r="B31" s="20" t="s">
        <v>47</v>
      </c>
      <c r="C31" s="19" t="s">
        <v>48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4.25" customHeight="1" x14ac:dyDescent="0.3">
      <c r="A32" s="17"/>
      <c r="B32" s="21"/>
      <c r="C32" s="19" t="s">
        <v>49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4.25" customHeight="1" x14ac:dyDescent="0.3">
      <c r="A33" s="22"/>
      <c r="B33" s="23"/>
      <c r="C33" s="24" t="s">
        <v>50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8" customHeight="1" x14ac:dyDescent="0.3">
      <c r="A34" s="36"/>
      <c r="B34" s="26" t="s">
        <v>34</v>
      </c>
      <c r="C34" s="27" t="s">
        <v>35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24.6" customHeight="1" x14ac:dyDescent="0.3">
      <c r="A35" s="37">
        <v>1</v>
      </c>
      <c r="B35" s="256" t="s">
        <v>51</v>
      </c>
      <c r="C35" s="30" t="s">
        <v>37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31.2" customHeight="1" x14ac:dyDescent="0.3">
      <c r="A36" s="37">
        <v>2</v>
      </c>
      <c r="B36" s="31" t="s">
        <v>39</v>
      </c>
      <c r="C36" s="32" t="s">
        <v>40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38.25" customHeight="1" x14ac:dyDescent="0.3">
      <c r="A37" s="37">
        <v>3</v>
      </c>
      <c r="B37" s="33" t="s">
        <v>41</v>
      </c>
      <c r="C37" s="34" t="s">
        <v>42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51" customHeight="1" x14ac:dyDescent="0.3">
      <c r="A38" s="37">
        <v>4</v>
      </c>
      <c r="B38" s="31" t="s">
        <v>52</v>
      </c>
      <c r="C38" s="34" t="s">
        <v>42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42" customHeight="1" x14ac:dyDescent="0.3">
      <c r="A39" s="37">
        <v>5</v>
      </c>
      <c r="B39" s="33" t="s">
        <v>44</v>
      </c>
      <c r="C39" s="34" t="s">
        <v>45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47.25" customHeight="1" x14ac:dyDescent="0.3">
      <c r="A40" s="39"/>
      <c r="B40" s="40" t="s">
        <v>53</v>
      </c>
      <c r="C40" s="41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" customHeight="1" x14ac:dyDescent="0.3">
      <c r="A41" s="42"/>
      <c r="B41" s="20" t="s">
        <v>54</v>
      </c>
      <c r="C41" s="19" t="s">
        <v>55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24.75" customHeight="1" x14ac:dyDescent="0.3">
      <c r="A42" s="42"/>
      <c r="B42" s="21"/>
      <c r="C42" s="19" t="s">
        <v>56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" customHeight="1" x14ac:dyDescent="0.3">
      <c r="A43" s="43"/>
      <c r="B43" s="23"/>
      <c r="C43" s="24" t="s">
        <v>57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8" customHeight="1" x14ac:dyDescent="0.3">
      <c r="A44" s="44"/>
      <c r="B44" s="45" t="s">
        <v>34</v>
      </c>
      <c r="C44" s="46" t="s">
        <v>35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33.75" customHeight="1" x14ac:dyDescent="0.3">
      <c r="A45" s="47">
        <v>1</v>
      </c>
      <c r="B45" s="38" t="s">
        <v>58</v>
      </c>
      <c r="C45" s="34" t="s">
        <v>59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30.75" customHeight="1" x14ac:dyDescent="0.3">
      <c r="A46" s="47">
        <v>2</v>
      </c>
      <c r="B46" s="33" t="s">
        <v>60</v>
      </c>
      <c r="C46" s="34" t="s">
        <v>59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" customHeight="1" x14ac:dyDescent="0.3">
      <c r="A47" s="48">
        <v>3</v>
      </c>
      <c r="B47" s="49" t="s">
        <v>61</v>
      </c>
      <c r="C47" s="50" t="s">
        <v>62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33.75" customHeight="1" x14ac:dyDescent="0.3">
      <c r="A48" s="51"/>
      <c r="B48" s="18" t="s">
        <v>63</v>
      </c>
      <c r="C48" s="1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" customHeight="1" x14ac:dyDescent="0.3">
      <c r="A49" s="51"/>
      <c r="B49" s="21" t="s">
        <v>64</v>
      </c>
      <c r="C49" s="19" t="s">
        <v>65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26.25" customHeight="1" x14ac:dyDescent="0.3">
      <c r="A50" s="51"/>
      <c r="B50" s="52"/>
      <c r="C50" s="19" t="s">
        <v>66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" customHeight="1" x14ac:dyDescent="0.3">
      <c r="A51" s="53"/>
      <c r="B51" s="54"/>
      <c r="C51" s="24" t="s">
        <v>67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8" customHeight="1" x14ac:dyDescent="0.3">
      <c r="A52" s="55"/>
      <c r="B52" s="56" t="s">
        <v>34</v>
      </c>
      <c r="C52" s="57" t="s">
        <v>35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38.25" customHeight="1" x14ac:dyDescent="0.3">
      <c r="A53" s="47">
        <v>1</v>
      </c>
      <c r="B53" s="38" t="s">
        <v>58</v>
      </c>
      <c r="C53" s="58" t="s">
        <v>59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31.5" customHeight="1" x14ac:dyDescent="0.3">
      <c r="A54" s="47">
        <v>2</v>
      </c>
      <c r="B54" s="33" t="s">
        <v>68</v>
      </c>
      <c r="C54" s="58" t="s">
        <v>59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8" customHeight="1" x14ac:dyDescent="0.3">
      <c r="A55" s="48">
        <v>3</v>
      </c>
      <c r="B55" s="49" t="s">
        <v>61</v>
      </c>
      <c r="C55" s="59" t="s">
        <v>62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" customHeight="1" x14ac:dyDescent="0.3">
      <c r="A56" s="42"/>
      <c r="B56" s="18" t="s">
        <v>69</v>
      </c>
      <c r="C56" s="1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" customHeight="1" x14ac:dyDescent="0.3">
      <c r="A57" s="42"/>
      <c r="B57" s="20" t="s">
        <v>70</v>
      </c>
      <c r="C57" s="19" t="s">
        <v>71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" customHeight="1" x14ac:dyDescent="0.3">
      <c r="A58" s="42"/>
      <c r="B58" s="21"/>
      <c r="C58" s="19" t="s">
        <v>72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" customHeight="1" x14ac:dyDescent="0.3">
      <c r="A59" s="43"/>
      <c r="B59" s="23"/>
      <c r="C59" s="24" t="s">
        <v>73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" customHeight="1" x14ac:dyDescent="0.3">
      <c r="A60" s="44"/>
      <c r="B60" s="45" t="s">
        <v>34</v>
      </c>
      <c r="C60" s="46" t="s">
        <v>35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27.75" customHeight="1" x14ac:dyDescent="0.3">
      <c r="A61" s="47">
        <v>1</v>
      </c>
      <c r="B61" s="38" t="s">
        <v>74</v>
      </c>
      <c r="C61" s="58" t="s">
        <v>59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8" customHeight="1" x14ac:dyDescent="0.3">
      <c r="A62" s="48">
        <v>2</v>
      </c>
      <c r="B62" s="60" t="s">
        <v>75</v>
      </c>
      <c r="C62" s="61" t="s">
        <v>76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3"/>
    <row r="264" spans="1:26" ht="15.75" customHeight="1" x14ac:dyDescent="0.3"/>
    <row r="265" spans="1:26" ht="15.75" customHeight="1" x14ac:dyDescent="0.3"/>
    <row r="266" spans="1:26" ht="15.75" customHeight="1" x14ac:dyDescent="0.3"/>
    <row r="267" spans="1:26" ht="15.75" customHeight="1" x14ac:dyDescent="0.3"/>
    <row r="268" spans="1:26" ht="15.75" customHeight="1" x14ac:dyDescent="0.3"/>
    <row r="269" spans="1:26" ht="15.75" customHeight="1" x14ac:dyDescent="0.3"/>
    <row r="270" spans="1:26" ht="15.75" customHeight="1" x14ac:dyDescent="0.3"/>
    <row r="271" spans="1:26" ht="15.75" customHeight="1" x14ac:dyDescent="0.3"/>
    <row r="272" spans="1:26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">
    <mergeCell ref="B10:C10"/>
    <mergeCell ref="B11:C11"/>
    <mergeCell ref="B12:C12"/>
  </mergeCells>
  <hyperlinks>
    <hyperlink ref="C2" r:id="rId1" location="para23" xr:uid="{00000000-0004-0000-0000-000000000000}"/>
    <hyperlink ref="C3" r:id="rId2" xr:uid="{00000000-0004-0000-0000-000001000000}"/>
    <hyperlink ref="C5" r:id="rId3" xr:uid="{00000000-0004-0000-0000-000002000000}"/>
    <hyperlink ref="C6" r:id="rId4" xr:uid="{00000000-0004-0000-0000-000003000000}"/>
    <hyperlink ref="C8" r:id="rId5" location="/login" xr:uid="{00000000-0004-0000-0000-000004000000}"/>
    <hyperlink ref="C14" r:id="rId6" xr:uid="{00000000-0004-0000-0000-000005000000}"/>
    <hyperlink ref="C15" r:id="rId7" xr:uid="{00000000-0004-0000-0000-000006000000}"/>
    <hyperlink ref="C16" r:id="rId8" xr:uid="{00000000-0004-0000-0000-000007000000}"/>
    <hyperlink ref="C17" r:id="rId9" xr:uid="{00000000-0004-0000-0000-000008000000}"/>
    <hyperlink ref="B20" r:id="rId10" xr:uid="{00000000-0004-0000-0000-000009000000}"/>
    <hyperlink ref="B24" location="'Äriplaan'!A1" display="Äriplaan" xr:uid="{00000000-0004-0000-0000-00000A000000}"/>
    <hyperlink ref="B25" location="Finantsprognoos!A1" display="finantsprognoos järgnevaks viieks aastaks" xr:uid="{00000000-0004-0000-0000-00000B000000}"/>
    <hyperlink ref="C26" r:id="rId11" location="para26" xr:uid="{00000000-0004-0000-0000-00000C000000}"/>
    <hyperlink ref="B27" r:id="rId12" xr:uid="{00000000-0004-0000-0000-00000D000000}"/>
    <hyperlink ref="B29" r:id="rId13" location="para24" xr:uid="{00000000-0004-0000-0000-00000E000000}"/>
    <hyperlink ref="B31" r:id="rId14" xr:uid="{00000000-0004-0000-0000-00000F000000}"/>
    <hyperlink ref="C36" r:id="rId15" location="para26" xr:uid="{00000000-0004-0000-0000-000011000000}"/>
    <hyperlink ref="B37" r:id="rId16" xr:uid="{00000000-0004-0000-0000-000012000000}"/>
    <hyperlink ref="B39" r:id="rId17" location="para24" xr:uid="{00000000-0004-0000-0000-000013000000}"/>
    <hyperlink ref="B41" r:id="rId18" xr:uid="{00000000-0004-0000-0000-000014000000}"/>
    <hyperlink ref="B45" r:id="rId19" xr:uid="{00000000-0004-0000-0000-000015000000}"/>
    <hyperlink ref="B46" r:id="rId20" location="para26" xr:uid="{00000000-0004-0000-0000-000016000000}"/>
    <hyperlink ref="B47" location="Turundusplaan!A1" display="Turundusplaan" xr:uid="{00000000-0004-0000-0000-000017000000}"/>
    <hyperlink ref="B49" r:id="rId21" xr:uid="{00000000-0004-0000-0000-000018000000}"/>
    <hyperlink ref="B53" r:id="rId22" xr:uid="{00000000-0004-0000-0000-000019000000}"/>
    <hyperlink ref="B54" r:id="rId23" location="para26" xr:uid="{00000000-0004-0000-0000-00001A000000}"/>
    <hyperlink ref="B55" location="Turundusplaan!A1" display="Turundusplaan" xr:uid="{00000000-0004-0000-0000-00001B000000}"/>
    <hyperlink ref="B57" r:id="rId24" xr:uid="{00000000-0004-0000-0000-00001C000000}"/>
    <hyperlink ref="B61" r:id="rId25" xr:uid="{00000000-0004-0000-0000-00001D000000}"/>
  </hyperlinks>
  <pageMargins left="0.7" right="0.7" top="0.75" bottom="0.75" header="0" footer="0"/>
  <pageSetup orientation="landscape"/>
  <rowBreaks count="2" manualBreakCount="2">
    <brk id="17" man="1"/>
    <brk id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BFFE7"/>
  </sheetPr>
  <dimension ref="A1:Z100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12.6640625" defaultRowHeight="15" customHeight="1" x14ac:dyDescent="0.3"/>
  <cols>
    <col min="1" max="1" width="4.109375" customWidth="1"/>
    <col min="2" max="2" width="13.109375" customWidth="1"/>
    <col min="3" max="3" width="15.109375" customWidth="1"/>
    <col min="4" max="4" width="3.77734375" customWidth="1"/>
    <col min="5" max="5" width="75.44140625" customWidth="1"/>
    <col min="6" max="6" width="3.77734375" customWidth="1"/>
    <col min="7" max="7" width="15.109375" customWidth="1"/>
    <col min="8" max="26" width="9.6640625" customWidth="1"/>
  </cols>
  <sheetData>
    <row r="1" spans="1:26" ht="33" customHeight="1" x14ac:dyDescent="0.5">
      <c r="A1" s="62"/>
      <c r="B1" s="63"/>
      <c r="C1" s="64" t="s">
        <v>77</v>
      </c>
      <c r="D1" s="63"/>
      <c r="E1" s="63"/>
      <c r="F1" s="63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spans="1:26" ht="36" customHeight="1" x14ac:dyDescent="0.35">
      <c r="A2" s="62"/>
      <c r="B2" s="65" t="s">
        <v>78</v>
      </c>
      <c r="C2" s="65" t="s">
        <v>79</v>
      </c>
      <c r="D2" s="65"/>
      <c r="E2" s="65" t="s">
        <v>80</v>
      </c>
      <c r="F2" s="65"/>
      <c r="G2" s="65" t="s">
        <v>81</v>
      </c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spans="1:26" ht="27" customHeight="1" x14ac:dyDescent="0.35">
      <c r="A3" s="62"/>
      <c r="B3" s="66"/>
      <c r="C3" s="67"/>
      <c r="D3" s="67"/>
      <c r="E3" s="67" t="s">
        <v>82</v>
      </c>
      <c r="F3" s="67"/>
      <c r="G3" s="67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spans="1:26" ht="48" customHeight="1" x14ac:dyDescent="0.35">
      <c r="A4" s="62"/>
      <c r="B4" s="68"/>
      <c r="C4" s="69" t="s">
        <v>83</v>
      </c>
      <c r="D4" s="65"/>
      <c r="E4" s="70" t="s">
        <v>84</v>
      </c>
      <c r="F4" s="71"/>
      <c r="G4" s="68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spans="1:26" ht="43.5" customHeight="1" x14ac:dyDescent="0.35">
      <c r="A5" s="62"/>
      <c r="B5" s="68"/>
      <c r="C5" s="69" t="s">
        <v>83</v>
      </c>
      <c r="D5" s="65"/>
      <c r="E5" s="70" t="s">
        <v>85</v>
      </c>
      <c r="F5" s="71"/>
      <c r="G5" s="68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6" ht="23.25" customHeight="1" x14ac:dyDescent="0.35">
      <c r="A6" s="62"/>
      <c r="B6" s="68"/>
      <c r="C6" s="69" t="s">
        <v>83</v>
      </c>
      <c r="D6" s="65"/>
      <c r="E6" s="71" t="s">
        <v>86</v>
      </c>
      <c r="F6" s="71"/>
      <c r="G6" s="69" t="s">
        <v>83</v>
      </c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 spans="1:26" ht="23.25" customHeight="1" x14ac:dyDescent="0.35">
      <c r="A7" s="62"/>
      <c r="B7" s="72"/>
      <c r="C7" s="72"/>
      <c r="D7" s="72"/>
      <c r="E7" s="71"/>
      <c r="F7" s="71"/>
      <c r="G7" s="7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</row>
    <row r="8" spans="1:26" ht="28.5" customHeight="1" x14ac:dyDescent="0.35">
      <c r="A8" s="62"/>
      <c r="B8" s="73">
        <v>46034</v>
      </c>
      <c r="C8" s="74">
        <v>0.41666666666666669</v>
      </c>
      <c r="D8" s="67"/>
      <c r="E8" s="67" t="s">
        <v>87</v>
      </c>
      <c r="F8" s="67"/>
      <c r="G8" s="67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spans="1:26" ht="24.75" customHeight="1" x14ac:dyDescent="0.35">
      <c r="A9" s="62"/>
      <c r="B9" s="68"/>
      <c r="C9" s="69" t="s">
        <v>83</v>
      </c>
      <c r="D9" s="65"/>
      <c r="E9" s="71" t="s">
        <v>88</v>
      </c>
      <c r="F9" s="71"/>
      <c r="G9" s="69" t="s">
        <v>83</v>
      </c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 spans="1:26" ht="27.75" customHeight="1" x14ac:dyDescent="0.35">
      <c r="A10" s="62"/>
      <c r="B10" s="68"/>
      <c r="C10" s="69" t="s">
        <v>83</v>
      </c>
      <c r="D10" s="65"/>
      <c r="E10" s="71" t="s">
        <v>89</v>
      </c>
      <c r="F10" s="71"/>
      <c r="G10" s="68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26" ht="14.25" customHeight="1" x14ac:dyDescent="0.35">
      <c r="A11" s="62"/>
      <c r="B11" s="68"/>
      <c r="C11" s="68"/>
      <c r="D11" s="68"/>
      <c r="E11" s="75" t="s">
        <v>90</v>
      </c>
      <c r="F11" s="76"/>
      <c r="G11" s="68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 spans="1:26" ht="48" customHeight="1" x14ac:dyDescent="0.35">
      <c r="A12" s="62"/>
      <c r="B12" s="68"/>
      <c r="C12" s="69" t="s">
        <v>83</v>
      </c>
      <c r="D12" s="65"/>
      <c r="E12" s="77" t="s">
        <v>91</v>
      </c>
      <c r="F12" s="71"/>
      <c r="G12" s="78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</row>
    <row r="13" spans="1:26" ht="27.75" customHeight="1" x14ac:dyDescent="0.35">
      <c r="A13" s="62"/>
      <c r="B13" s="79">
        <v>46052</v>
      </c>
      <c r="C13" s="74">
        <v>0.66666666666666663</v>
      </c>
      <c r="D13" s="67"/>
      <c r="E13" s="67" t="s">
        <v>92</v>
      </c>
      <c r="F13" s="67"/>
      <c r="G13" s="67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</row>
    <row r="14" spans="1:26" ht="22.5" customHeight="1" x14ac:dyDescent="0.35">
      <c r="A14" s="62"/>
      <c r="B14" s="68"/>
      <c r="C14" s="68"/>
      <c r="D14" s="68"/>
      <c r="E14" s="71" t="s">
        <v>93</v>
      </c>
      <c r="F14" s="71"/>
      <c r="G14" s="69" t="s">
        <v>83</v>
      </c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</row>
    <row r="15" spans="1:26" ht="24.75" customHeight="1" x14ac:dyDescent="0.35">
      <c r="A15" s="62"/>
      <c r="B15" s="68"/>
      <c r="C15" s="69" t="s">
        <v>83</v>
      </c>
      <c r="D15" s="68"/>
      <c r="E15" s="71" t="s">
        <v>94</v>
      </c>
      <c r="F15" s="71"/>
      <c r="G15" s="69" t="s">
        <v>83</v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6" spans="1:26" ht="14.4" x14ac:dyDescent="0.3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</row>
    <row r="17" spans="1:26" ht="24.75" customHeight="1" x14ac:dyDescent="0.35">
      <c r="A17" s="62"/>
      <c r="B17" s="79">
        <v>46076</v>
      </c>
      <c r="C17" s="80"/>
      <c r="D17" s="80"/>
      <c r="E17" s="67" t="s">
        <v>95</v>
      </c>
      <c r="F17" s="67"/>
      <c r="G17" s="80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 spans="1:26" ht="20.25" customHeight="1" x14ac:dyDescent="0.35">
      <c r="A18" s="62"/>
      <c r="B18" s="68"/>
      <c r="C18" s="69" t="s">
        <v>83</v>
      </c>
      <c r="D18" s="65"/>
      <c r="E18" s="71" t="s">
        <v>96</v>
      </c>
      <c r="F18" s="71"/>
      <c r="G18" s="69" t="s">
        <v>83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</row>
    <row r="19" spans="1:26" ht="24" customHeight="1" x14ac:dyDescent="0.35">
      <c r="A19" s="62"/>
      <c r="B19" s="79">
        <v>45743</v>
      </c>
      <c r="C19" s="67"/>
      <c r="D19" s="67"/>
      <c r="E19" s="67" t="s">
        <v>97</v>
      </c>
      <c r="F19" s="67"/>
      <c r="G19" s="67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</row>
    <row r="20" spans="1:26" ht="28.5" customHeight="1" x14ac:dyDescent="0.35">
      <c r="A20" s="62"/>
      <c r="B20" s="68"/>
      <c r="C20" s="68"/>
      <c r="D20" s="65"/>
      <c r="E20" s="71" t="s">
        <v>98</v>
      </c>
      <c r="F20" s="71"/>
      <c r="G20" s="69" t="s">
        <v>83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</row>
    <row r="21" spans="1:26" ht="45" customHeight="1" x14ac:dyDescent="0.35">
      <c r="A21" s="62"/>
      <c r="B21" s="79"/>
      <c r="C21" s="67"/>
      <c r="D21" s="67"/>
      <c r="E21" s="67" t="s">
        <v>99</v>
      </c>
      <c r="F21" s="67"/>
      <c r="G21" s="67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</row>
    <row r="22" spans="1:26" ht="27" customHeight="1" x14ac:dyDescent="0.35">
      <c r="A22" s="62"/>
      <c r="B22" s="68"/>
      <c r="C22" s="69" t="s">
        <v>83</v>
      </c>
      <c r="D22" s="65"/>
      <c r="E22" s="71" t="s">
        <v>100</v>
      </c>
      <c r="F22" s="71"/>
      <c r="G22" s="68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</row>
    <row r="23" spans="1:26" ht="27" customHeight="1" x14ac:dyDescent="0.35">
      <c r="A23" s="62"/>
      <c r="B23" s="68"/>
      <c r="C23" s="69" t="s">
        <v>83</v>
      </c>
      <c r="D23" s="65"/>
      <c r="E23" s="81" t="s">
        <v>101</v>
      </c>
      <c r="F23" s="71"/>
      <c r="G23" s="68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</row>
    <row r="24" spans="1:26" ht="45.75" customHeight="1" x14ac:dyDescent="0.35">
      <c r="A24" s="62"/>
      <c r="B24" s="68"/>
      <c r="C24" s="69" t="s">
        <v>83</v>
      </c>
      <c r="D24" s="65"/>
      <c r="E24" s="70" t="s">
        <v>102</v>
      </c>
      <c r="F24" s="71"/>
      <c r="G24" s="69" t="s">
        <v>83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</row>
    <row r="25" spans="1:26" ht="15.75" customHeight="1" x14ac:dyDescent="0.3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1:26" ht="15.75" customHeight="1" x14ac:dyDescent="0.3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</row>
    <row r="27" spans="1:26" ht="15.75" customHeight="1" x14ac:dyDescent="0.3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</row>
    <row r="28" spans="1:26" ht="15.75" customHeight="1" x14ac:dyDescent="0.3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</row>
    <row r="29" spans="1:26" ht="15.75" customHeight="1" x14ac:dyDescent="0.3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</row>
    <row r="30" spans="1:26" ht="15.75" customHeight="1" x14ac:dyDescent="0.3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</row>
    <row r="31" spans="1:26" ht="15.75" customHeight="1" x14ac:dyDescent="0.3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</row>
    <row r="32" spans="1:26" ht="15.75" customHeight="1" x14ac:dyDescent="0.3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</row>
    <row r="33" spans="1:26" ht="15.75" customHeight="1" x14ac:dyDescent="0.3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</row>
    <row r="34" spans="1:26" ht="15.75" customHeight="1" x14ac:dyDescent="0.3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</row>
    <row r="35" spans="1:26" ht="15.75" customHeight="1" x14ac:dyDescent="0.3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</row>
    <row r="36" spans="1:26" ht="15.75" customHeight="1" x14ac:dyDescent="0.3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 spans="1:26" ht="15.75" customHeight="1" x14ac:dyDescent="0.3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spans="1:26" ht="15.75" customHeight="1" x14ac:dyDescent="0.3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spans="1:26" ht="15.75" customHeight="1" x14ac:dyDescent="0.3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spans="1:26" ht="15.75" customHeight="1" x14ac:dyDescent="0.3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 spans="1:26" ht="15.75" customHeight="1" x14ac:dyDescent="0.3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spans="1:26" ht="15.75" customHeight="1" x14ac:dyDescent="0.3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spans="1:26" ht="15.75" customHeight="1" x14ac:dyDescent="0.3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spans="1:26" ht="15.75" customHeight="1" x14ac:dyDescent="0.3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 spans="1:26" ht="15.75" customHeight="1" x14ac:dyDescent="0.3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 spans="1:26" ht="15.75" customHeight="1" x14ac:dyDescent="0.3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ht="15.75" customHeight="1" x14ac:dyDescent="0.3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ht="15.75" customHeight="1" x14ac:dyDescent="0.3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6" ht="15.75" customHeight="1" x14ac:dyDescent="0.3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 spans="1:26" ht="15.75" customHeight="1" x14ac:dyDescent="0.3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spans="1:26" ht="15.75" customHeight="1" x14ac:dyDescent="0.3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spans="1:26" ht="15.75" customHeight="1" x14ac:dyDescent="0.3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 spans="1:26" ht="15.75" customHeight="1" x14ac:dyDescent="0.3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5.75" customHeight="1" x14ac:dyDescent="0.3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spans="1:26" ht="15.75" customHeight="1" x14ac:dyDescent="0.3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 spans="1:26" ht="15.75" customHeight="1" x14ac:dyDescent="0.3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 spans="1:26" ht="15.75" customHeight="1" x14ac:dyDescent="0.3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spans="1:26" ht="15.75" customHeight="1" x14ac:dyDescent="0.3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spans="1:26" ht="15.75" customHeight="1" x14ac:dyDescent="0.3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spans="1:26" ht="15.75" customHeight="1" x14ac:dyDescent="0.3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 spans="1:26" ht="15.75" customHeight="1" x14ac:dyDescent="0.3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spans="1:26" ht="15.75" customHeight="1" x14ac:dyDescent="0.3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spans="1:26" ht="15.75" customHeight="1" x14ac:dyDescent="0.3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spans="1:26" ht="15.75" customHeight="1" x14ac:dyDescent="0.3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spans="1:26" ht="15.75" customHeight="1" x14ac:dyDescent="0.3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 spans="1:26" ht="15.75" customHeight="1" x14ac:dyDescent="0.3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 spans="1:26" ht="15.75" customHeight="1" x14ac:dyDescent="0.3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spans="1:26" ht="15.75" customHeight="1" x14ac:dyDescent="0.3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spans="1:26" ht="15.75" customHeight="1" x14ac:dyDescent="0.3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spans="1:26" ht="15.75" customHeight="1" x14ac:dyDescent="0.3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 spans="1:26" ht="15.75" customHeight="1" x14ac:dyDescent="0.3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 spans="1:26" ht="15.75" customHeight="1" x14ac:dyDescent="0.3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 spans="1:26" ht="15.75" customHeight="1" x14ac:dyDescent="0.3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 spans="1:26" ht="15.75" customHeight="1" x14ac:dyDescent="0.3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spans="1:26" ht="15.75" customHeight="1" x14ac:dyDescent="0.3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 spans="1:26" ht="15.75" customHeight="1" x14ac:dyDescent="0.3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 spans="1:26" ht="15.75" customHeight="1" x14ac:dyDescent="0.3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 spans="1:26" ht="15.75" customHeight="1" x14ac:dyDescent="0.3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spans="1:26" ht="15.75" customHeight="1" x14ac:dyDescent="0.3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spans="1:26" ht="15.75" customHeight="1" x14ac:dyDescent="0.3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spans="1:26" ht="15.75" customHeight="1" x14ac:dyDescent="0.3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 spans="1:26" ht="15.75" customHeight="1" x14ac:dyDescent="0.3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 spans="1:26" ht="15.75" customHeight="1" x14ac:dyDescent="0.3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 spans="1:26" ht="15.75" customHeight="1" x14ac:dyDescent="0.3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 spans="1:26" ht="15.75" customHeight="1" x14ac:dyDescent="0.3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 spans="1:26" ht="15.75" customHeight="1" x14ac:dyDescent="0.3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 spans="1:26" ht="15.75" customHeight="1" x14ac:dyDescent="0.3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spans="1:26" ht="15.75" customHeight="1" x14ac:dyDescent="0.3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spans="1:26" ht="15.75" customHeight="1" x14ac:dyDescent="0.3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 spans="1:26" ht="15.75" customHeight="1" x14ac:dyDescent="0.3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 spans="1:26" ht="15.75" customHeight="1" x14ac:dyDescent="0.3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 spans="1:26" ht="15.75" customHeight="1" x14ac:dyDescent="0.3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spans="1:26" ht="15.75" customHeight="1" x14ac:dyDescent="0.3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 spans="1:26" ht="15.75" customHeight="1" x14ac:dyDescent="0.3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 spans="1:26" ht="15.75" customHeight="1" x14ac:dyDescent="0.3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 spans="1:26" ht="15.75" customHeight="1" x14ac:dyDescent="0.3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 spans="1:26" ht="15.75" customHeight="1" x14ac:dyDescent="0.3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 spans="1:26" ht="15.75" customHeight="1" x14ac:dyDescent="0.3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 spans="1:26" ht="15.75" customHeight="1" x14ac:dyDescent="0.3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 spans="1:26" ht="15.75" customHeight="1" x14ac:dyDescent="0.3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 spans="1:26" ht="15.75" customHeight="1" x14ac:dyDescent="0.3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 spans="1:26" ht="15.75" customHeight="1" x14ac:dyDescent="0.3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 spans="1:26" ht="15.75" customHeight="1" x14ac:dyDescent="0.3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 spans="1:26" ht="15.75" customHeight="1" x14ac:dyDescent="0.3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 spans="1:26" ht="15.75" customHeight="1" x14ac:dyDescent="0.3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 spans="1:26" ht="15.75" customHeight="1" x14ac:dyDescent="0.3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 spans="1:26" ht="15.75" customHeight="1" x14ac:dyDescent="0.3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 spans="1:26" ht="15.75" customHeight="1" x14ac:dyDescent="0.3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 spans="1:26" ht="15.75" customHeight="1" x14ac:dyDescent="0.3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 spans="1:26" ht="15.75" customHeight="1" x14ac:dyDescent="0.3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 spans="1:26" ht="15.75" customHeight="1" x14ac:dyDescent="0.3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 spans="1:26" ht="15.75" customHeight="1" x14ac:dyDescent="0.3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 spans="1:26" ht="15.75" customHeight="1" x14ac:dyDescent="0.3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 spans="1:26" ht="15.75" customHeight="1" x14ac:dyDescent="0.3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 spans="1:26" ht="15.75" customHeight="1" x14ac:dyDescent="0.3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 spans="1:26" ht="15.75" customHeight="1" x14ac:dyDescent="0.3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 spans="1:26" ht="15.75" customHeight="1" x14ac:dyDescent="0.3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 spans="1:26" ht="15.75" customHeight="1" x14ac:dyDescent="0.3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 spans="1:26" ht="15.75" customHeight="1" x14ac:dyDescent="0.3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 spans="1:26" ht="15.75" customHeight="1" x14ac:dyDescent="0.3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 spans="1:26" ht="15.75" customHeight="1" x14ac:dyDescent="0.3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 spans="1:26" ht="15.75" customHeight="1" x14ac:dyDescent="0.3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 spans="1:26" ht="15.75" customHeight="1" x14ac:dyDescent="0.3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 spans="1:26" ht="15.75" customHeight="1" x14ac:dyDescent="0.3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 spans="1:26" ht="15.75" customHeight="1" x14ac:dyDescent="0.3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 spans="1:26" ht="15.75" customHeight="1" x14ac:dyDescent="0.3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 spans="1:26" ht="15.75" customHeight="1" x14ac:dyDescent="0.3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spans="1:26" ht="15.75" customHeight="1" x14ac:dyDescent="0.3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spans="1:26" ht="15.75" customHeight="1" x14ac:dyDescent="0.3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 spans="1:26" ht="15.75" customHeight="1" x14ac:dyDescent="0.3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 spans="1:26" ht="15.75" customHeight="1" x14ac:dyDescent="0.3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 spans="1:26" ht="15.75" customHeight="1" x14ac:dyDescent="0.3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 spans="1:26" ht="15.75" customHeight="1" x14ac:dyDescent="0.3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 spans="1:26" ht="15.75" customHeight="1" x14ac:dyDescent="0.3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spans="1:26" ht="15.75" customHeight="1" x14ac:dyDescent="0.3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 spans="1:26" ht="15.75" customHeight="1" x14ac:dyDescent="0.3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 spans="1:26" ht="15.75" customHeight="1" x14ac:dyDescent="0.3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 spans="1:26" ht="15.75" customHeight="1" x14ac:dyDescent="0.3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 spans="1:26" ht="15.75" customHeight="1" x14ac:dyDescent="0.3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 spans="1:26" ht="15.75" customHeight="1" x14ac:dyDescent="0.3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 spans="1:26" ht="15.75" customHeight="1" x14ac:dyDescent="0.3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 spans="1:26" ht="15.75" customHeight="1" x14ac:dyDescent="0.3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 spans="1:26" ht="15.75" customHeight="1" x14ac:dyDescent="0.3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 spans="1:26" ht="15.75" customHeight="1" x14ac:dyDescent="0.3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 spans="1:26" ht="15.75" customHeight="1" x14ac:dyDescent="0.3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 spans="1:26" ht="15.75" customHeight="1" x14ac:dyDescent="0.3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 spans="1:26" ht="15.75" customHeight="1" x14ac:dyDescent="0.3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 spans="1:26" ht="15.75" customHeight="1" x14ac:dyDescent="0.3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 spans="1:26" ht="15.75" customHeight="1" x14ac:dyDescent="0.3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 spans="1:26" ht="15.75" customHeight="1" x14ac:dyDescent="0.3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 spans="1:26" ht="15.75" customHeight="1" x14ac:dyDescent="0.3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 spans="1:26" ht="15.75" customHeight="1" x14ac:dyDescent="0.3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 spans="1:26" ht="15.75" customHeight="1" x14ac:dyDescent="0.3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 spans="1:26" ht="15.75" customHeight="1" x14ac:dyDescent="0.3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 spans="1:26" ht="15.75" customHeight="1" x14ac:dyDescent="0.3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 spans="1:26" ht="15.75" customHeight="1" x14ac:dyDescent="0.3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 spans="1:26" ht="15.75" customHeight="1" x14ac:dyDescent="0.3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 spans="1:26" ht="15.75" customHeight="1" x14ac:dyDescent="0.3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 spans="1:26" ht="15.75" customHeight="1" x14ac:dyDescent="0.3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 spans="1:26" ht="15.75" customHeight="1" x14ac:dyDescent="0.3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 spans="1:26" ht="15.75" customHeight="1" x14ac:dyDescent="0.3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 spans="1:26" ht="15.75" customHeight="1" x14ac:dyDescent="0.3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 spans="1:26" ht="15.75" customHeight="1" x14ac:dyDescent="0.3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 spans="1:26" ht="15.75" customHeight="1" x14ac:dyDescent="0.3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 spans="1:26" ht="15.75" customHeight="1" x14ac:dyDescent="0.3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 spans="1:26" ht="15.75" customHeight="1" x14ac:dyDescent="0.3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 spans="1:26" ht="15.75" customHeight="1" x14ac:dyDescent="0.3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 spans="1:26" ht="15.75" customHeight="1" x14ac:dyDescent="0.3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 spans="1:26" ht="15.75" customHeight="1" x14ac:dyDescent="0.3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 spans="1:26" ht="15.75" customHeight="1" x14ac:dyDescent="0.3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 spans="1:26" ht="15.75" customHeight="1" x14ac:dyDescent="0.3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 spans="1:26" ht="15.75" customHeight="1" x14ac:dyDescent="0.3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 spans="1:26" ht="15.75" customHeight="1" x14ac:dyDescent="0.3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 spans="1:26" ht="15.75" customHeight="1" x14ac:dyDescent="0.3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 spans="1:26" ht="15.75" customHeight="1" x14ac:dyDescent="0.3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 spans="1:26" ht="15.75" customHeight="1" x14ac:dyDescent="0.3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 spans="1:26" ht="15.75" customHeight="1" x14ac:dyDescent="0.3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 spans="1:26" ht="15.75" customHeight="1" x14ac:dyDescent="0.3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 spans="1:26" ht="15.75" customHeight="1" x14ac:dyDescent="0.3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 spans="1:26" ht="15.75" customHeight="1" x14ac:dyDescent="0.3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 spans="1:26" ht="15.75" customHeight="1" x14ac:dyDescent="0.3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 spans="1:26" ht="15.75" customHeight="1" x14ac:dyDescent="0.3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 spans="1:26" ht="15.75" customHeight="1" x14ac:dyDescent="0.3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 spans="1:26" ht="15.75" customHeight="1" x14ac:dyDescent="0.3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 spans="1:26" ht="15.75" customHeight="1" x14ac:dyDescent="0.3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 spans="1:26" ht="15.75" customHeight="1" x14ac:dyDescent="0.3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 spans="1:26" ht="15.75" customHeight="1" x14ac:dyDescent="0.3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 spans="1:26" ht="15.75" customHeight="1" x14ac:dyDescent="0.3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 spans="1:26" ht="15.75" customHeight="1" x14ac:dyDescent="0.3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 spans="1:26" ht="15.75" customHeight="1" x14ac:dyDescent="0.3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 spans="1:26" ht="15.75" customHeight="1" x14ac:dyDescent="0.3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 spans="1:26" ht="15.75" customHeight="1" x14ac:dyDescent="0.3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 spans="1:26" ht="15.75" customHeight="1" x14ac:dyDescent="0.3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 spans="1:26" ht="15.75" customHeight="1" x14ac:dyDescent="0.3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 spans="1:26" ht="15.75" customHeight="1" x14ac:dyDescent="0.3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 spans="1:26" ht="15.75" customHeight="1" x14ac:dyDescent="0.3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 spans="1:26" ht="15.75" customHeight="1" x14ac:dyDescent="0.3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 spans="1:26" ht="15.75" customHeight="1" x14ac:dyDescent="0.3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 spans="1:26" ht="15.75" customHeight="1" x14ac:dyDescent="0.3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 spans="1:26" ht="15.75" customHeight="1" x14ac:dyDescent="0.3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 spans="1:26" ht="15.75" customHeight="1" x14ac:dyDescent="0.3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 spans="1:26" ht="15.75" customHeight="1" x14ac:dyDescent="0.3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 spans="1:26" ht="15.75" customHeight="1" x14ac:dyDescent="0.3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 spans="1:26" ht="15.75" customHeight="1" x14ac:dyDescent="0.3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 spans="1:26" ht="15.75" customHeight="1" x14ac:dyDescent="0.3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 spans="1:26" ht="15.75" customHeight="1" x14ac:dyDescent="0.3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 spans="1:26" ht="15.75" customHeight="1" x14ac:dyDescent="0.3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 spans="1:26" ht="15.75" customHeight="1" x14ac:dyDescent="0.3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 spans="1:26" ht="15.75" customHeight="1" x14ac:dyDescent="0.3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 spans="1:26" ht="15.75" customHeight="1" x14ac:dyDescent="0.3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 spans="1:26" ht="15.75" customHeight="1" x14ac:dyDescent="0.3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 spans="1:26" ht="15.75" customHeight="1" x14ac:dyDescent="0.3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 spans="1:26" ht="15.75" customHeight="1" x14ac:dyDescent="0.3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 spans="1:26" ht="15.75" customHeight="1" x14ac:dyDescent="0.3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 spans="1:26" ht="15.75" customHeight="1" x14ac:dyDescent="0.3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 spans="1:26" ht="15.75" customHeight="1" x14ac:dyDescent="0.3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 spans="1:26" ht="15.75" customHeight="1" x14ac:dyDescent="0.3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 spans="1:26" ht="15.75" customHeight="1" x14ac:dyDescent="0.3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 spans="1:26" ht="15.75" customHeight="1" x14ac:dyDescent="0.3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 spans="1:26" ht="15.75" customHeight="1" x14ac:dyDescent="0.3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 spans="1:26" ht="15.75" customHeight="1" x14ac:dyDescent="0.3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 spans="1:26" ht="15.75" customHeight="1" x14ac:dyDescent="0.3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 spans="1:26" ht="15.75" customHeight="1" x14ac:dyDescent="0.3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 spans="1:26" ht="15.75" customHeight="1" x14ac:dyDescent="0.3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BFFE7"/>
  </sheetPr>
  <dimension ref="A1:H1000"/>
  <sheetViews>
    <sheetView workbookViewId="0">
      <pane xSplit="2" ySplit="2" topLeftCell="C38" activePane="bottomRight" state="frozen"/>
      <selection pane="topRight" activeCell="C1" sqref="C1"/>
      <selection pane="bottomLeft" activeCell="A3" sqref="A3"/>
      <selection pane="bottomRight" activeCell="C3" sqref="C3:C6"/>
    </sheetView>
  </sheetViews>
  <sheetFormatPr defaultColWidth="12.6640625" defaultRowHeight="15" customHeight="1" x14ac:dyDescent="0.3"/>
  <cols>
    <col min="1" max="1" width="9" customWidth="1"/>
    <col min="2" max="2" width="18.109375" customWidth="1"/>
    <col min="3" max="3" width="55.77734375" customWidth="1"/>
    <col min="4" max="4" width="69.44140625" customWidth="1"/>
    <col min="5" max="5" width="7.109375" customWidth="1"/>
    <col min="6" max="6" width="6.44140625" customWidth="1"/>
    <col min="7" max="7" width="5.88671875" customWidth="1"/>
    <col min="8" max="8" width="28.21875" customWidth="1"/>
    <col min="9" max="26" width="11.109375" customWidth="1"/>
  </cols>
  <sheetData>
    <row r="1" spans="1:8" ht="36.75" customHeight="1" x14ac:dyDescent="0.3">
      <c r="A1" s="82" t="s">
        <v>103</v>
      </c>
      <c r="B1" s="83"/>
      <c r="C1" s="84" t="s">
        <v>104</v>
      </c>
      <c r="D1" s="85" t="s">
        <v>105</v>
      </c>
      <c r="E1" s="185" t="s">
        <v>106</v>
      </c>
      <c r="F1" s="173"/>
      <c r="G1" s="86">
        <f>SUM(G3:G47)</f>
        <v>0</v>
      </c>
      <c r="H1" s="87" t="s">
        <v>107</v>
      </c>
    </row>
    <row r="2" spans="1:8" ht="14.25" customHeight="1" x14ac:dyDescent="0.3">
      <c r="A2" s="88"/>
      <c r="B2" s="88" t="s">
        <v>108</v>
      </c>
      <c r="C2" s="88" t="s">
        <v>109</v>
      </c>
      <c r="D2" s="88" t="s">
        <v>110</v>
      </c>
      <c r="E2" s="88" t="s">
        <v>111</v>
      </c>
      <c r="F2" s="88" t="s">
        <v>112</v>
      </c>
      <c r="G2" s="88" t="s">
        <v>113</v>
      </c>
      <c r="H2" s="89" t="s">
        <v>114</v>
      </c>
    </row>
    <row r="3" spans="1:8" ht="14.25" customHeight="1" x14ac:dyDescent="0.3">
      <c r="A3" s="180">
        <v>1</v>
      </c>
      <c r="B3" s="181" t="s">
        <v>115</v>
      </c>
      <c r="C3" s="179" t="s">
        <v>116</v>
      </c>
      <c r="D3" s="91" t="s">
        <v>117</v>
      </c>
      <c r="E3" s="174"/>
      <c r="F3" s="177">
        <v>0.2</v>
      </c>
      <c r="G3" s="178">
        <f>E3*F3</f>
        <v>0</v>
      </c>
      <c r="H3" s="186" t="s">
        <v>118</v>
      </c>
    </row>
    <row r="4" spans="1:8" ht="14.25" customHeight="1" x14ac:dyDescent="0.3">
      <c r="A4" s="175"/>
      <c r="B4" s="175"/>
      <c r="C4" s="175"/>
      <c r="D4" s="93" t="s">
        <v>119</v>
      </c>
      <c r="E4" s="175"/>
      <c r="F4" s="175"/>
      <c r="G4" s="175"/>
      <c r="H4" s="175"/>
    </row>
    <row r="5" spans="1:8" ht="14.25" customHeight="1" x14ac:dyDescent="0.3">
      <c r="A5" s="175"/>
      <c r="B5" s="175"/>
      <c r="C5" s="175"/>
      <c r="D5" s="93" t="s">
        <v>120</v>
      </c>
      <c r="E5" s="175"/>
      <c r="F5" s="175"/>
      <c r="G5" s="175"/>
      <c r="H5" s="175"/>
    </row>
    <row r="6" spans="1:8" ht="18.75" customHeight="1" x14ac:dyDescent="0.3">
      <c r="A6" s="176"/>
      <c r="B6" s="176"/>
      <c r="C6" s="176"/>
      <c r="D6" s="94" t="s">
        <v>121</v>
      </c>
      <c r="E6" s="176"/>
      <c r="F6" s="176"/>
      <c r="G6" s="176"/>
      <c r="H6" s="176"/>
    </row>
    <row r="7" spans="1:8" ht="14.25" customHeight="1" x14ac:dyDescent="0.3">
      <c r="A7" s="180">
        <v>2</v>
      </c>
      <c r="B7" s="181" t="s">
        <v>122</v>
      </c>
      <c r="C7" s="181" t="s">
        <v>123</v>
      </c>
      <c r="D7" s="95" t="s">
        <v>124</v>
      </c>
      <c r="E7" s="174"/>
      <c r="F7" s="177">
        <v>0.05</v>
      </c>
      <c r="G7" s="178">
        <f>E7*F7</f>
        <v>0</v>
      </c>
      <c r="H7" s="183"/>
    </row>
    <row r="8" spans="1:8" ht="14.25" customHeight="1" x14ac:dyDescent="0.3">
      <c r="A8" s="175"/>
      <c r="B8" s="175"/>
      <c r="C8" s="175"/>
      <c r="D8" s="96" t="s">
        <v>125</v>
      </c>
      <c r="E8" s="175"/>
      <c r="F8" s="175"/>
      <c r="G8" s="175"/>
      <c r="H8" s="175"/>
    </row>
    <row r="9" spans="1:8" ht="14.25" customHeight="1" x14ac:dyDescent="0.3">
      <c r="A9" s="175"/>
      <c r="B9" s="175"/>
      <c r="C9" s="175"/>
      <c r="D9" s="96" t="s">
        <v>126</v>
      </c>
      <c r="E9" s="175"/>
      <c r="F9" s="175"/>
      <c r="G9" s="175"/>
      <c r="H9" s="175"/>
    </row>
    <row r="10" spans="1:8" ht="17.399999999999999" customHeight="1" x14ac:dyDescent="0.3">
      <c r="A10" s="176"/>
      <c r="B10" s="176"/>
      <c r="C10" s="176"/>
      <c r="D10" s="94" t="s">
        <v>127</v>
      </c>
      <c r="E10" s="176"/>
      <c r="F10" s="176"/>
      <c r="G10" s="176"/>
      <c r="H10" s="176"/>
    </row>
    <row r="11" spans="1:8" ht="14.25" customHeight="1" x14ac:dyDescent="0.3">
      <c r="A11" s="180">
        <v>3</v>
      </c>
      <c r="B11" s="179" t="s">
        <v>128</v>
      </c>
      <c r="C11" s="179" t="s">
        <v>129</v>
      </c>
      <c r="D11" s="91" t="s">
        <v>130</v>
      </c>
      <c r="E11" s="174"/>
      <c r="F11" s="177">
        <v>0.05</v>
      </c>
      <c r="G11" s="178">
        <f>E11*F11</f>
        <v>0</v>
      </c>
      <c r="H11" s="179"/>
    </row>
    <row r="12" spans="1:8" ht="14.25" customHeight="1" x14ac:dyDescent="0.3">
      <c r="A12" s="175"/>
      <c r="B12" s="175"/>
      <c r="C12" s="175"/>
      <c r="D12" s="93" t="s">
        <v>131</v>
      </c>
      <c r="E12" s="175"/>
      <c r="F12" s="175"/>
      <c r="G12" s="175"/>
      <c r="H12" s="175"/>
    </row>
    <row r="13" spans="1:8" ht="14.25" customHeight="1" x14ac:dyDescent="0.3">
      <c r="A13" s="175"/>
      <c r="B13" s="175"/>
      <c r="C13" s="175"/>
      <c r="D13" s="93" t="s">
        <v>132</v>
      </c>
      <c r="E13" s="175"/>
      <c r="F13" s="175"/>
      <c r="G13" s="175"/>
      <c r="H13" s="175"/>
    </row>
    <row r="14" spans="1:8" ht="14.25" customHeight="1" x14ac:dyDescent="0.3">
      <c r="A14" s="176"/>
      <c r="B14" s="176"/>
      <c r="C14" s="176"/>
      <c r="D14" s="97" t="s">
        <v>133</v>
      </c>
      <c r="E14" s="176"/>
      <c r="F14" s="176"/>
      <c r="G14" s="176"/>
      <c r="H14" s="176"/>
    </row>
    <row r="15" spans="1:8" ht="14.25" customHeight="1" x14ac:dyDescent="0.3">
      <c r="A15" s="180">
        <v>4</v>
      </c>
      <c r="B15" s="179" t="s">
        <v>134</v>
      </c>
      <c r="C15" s="179" t="s">
        <v>135</v>
      </c>
      <c r="D15" s="91" t="s">
        <v>136</v>
      </c>
      <c r="E15" s="174"/>
      <c r="F15" s="177">
        <v>0.05</v>
      </c>
      <c r="G15" s="178">
        <f>E15*F15</f>
        <v>0</v>
      </c>
      <c r="H15" s="179"/>
    </row>
    <row r="16" spans="1:8" ht="14.25" customHeight="1" x14ac:dyDescent="0.3">
      <c r="A16" s="175"/>
      <c r="B16" s="175"/>
      <c r="C16" s="175"/>
      <c r="D16" s="93" t="s">
        <v>137</v>
      </c>
      <c r="E16" s="175"/>
      <c r="F16" s="175"/>
      <c r="G16" s="175"/>
      <c r="H16" s="175"/>
    </row>
    <row r="17" spans="1:8" ht="14.25" customHeight="1" x14ac:dyDescent="0.3">
      <c r="A17" s="175"/>
      <c r="B17" s="175"/>
      <c r="C17" s="175"/>
      <c r="D17" s="93" t="s">
        <v>138</v>
      </c>
      <c r="E17" s="175"/>
      <c r="F17" s="175"/>
      <c r="G17" s="175"/>
      <c r="H17" s="175"/>
    </row>
    <row r="18" spans="1:8" ht="14.25" customHeight="1" x14ac:dyDescent="0.3">
      <c r="A18" s="176"/>
      <c r="B18" s="176"/>
      <c r="C18" s="176"/>
      <c r="D18" s="97" t="s">
        <v>139</v>
      </c>
      <c r="E18" s="176"/>
      <c r="F18" s="176"/>
      <c r="G18" s="176"/>
      <c r="H18" s="176"/>
    </row>
    <row r="19" spans="1:8" ht="14.25" customHeight="1" x14ac:dyDescent="0.3">
      <c r="A19" s="180">
        <v>5</v>
      </c>
      <c r="B19" s="184" t="s">
        <v>140</v>
      </c>
      <c r="C19" s="179" t="s">
        <v>141</v>
      </c>
      <c r="D19" s="91" t="s">
        <v>142</v>
      </c>
      <c r="E19" s="174"/>
      <c r="F19" s="177">
        <v>0.05</v>
      </c>
      <c r="G19" s="178">
        <f>E19*F19</f>
        <v>0</v>
      </c>
      <c r="H19" s="179"/>
    </row>
    <row r="20" spans="1:8" ht="14.25" customHeight="1" x14ac:dyDescent="0.3">
      <c r="A20" s="175"/>
      <c r="B20" s="175"/>
      <c r="C20" s="175"/>
      <c r="D20" s="93" t="s">
        <v>143</v>
      </c>
      <c r="E20" s="175"/>
      <c r="F20" s="175"/>
      <c r="G20" s="175"/>
      <c r="H20" s="175"/>
    </row>
    <row r="21" spans="1:8" ht="14.25" customHeight="1" x14ac:dyDescent="0.3">
      <c r="A21" s="175"/>
      <c r="B21" s="175"/>
      <c r="C21" s="175"/>
      <c r="D21" s="93" t="s">
        <v>144</v>
      </c>
      <c r="E21" s="175"/>
      <c r="F21" s="175"/>
      <c r="G21" s="175"/>
      <c r="H21" s="175"/>
    </row>
    <row r="22" spans="1:8" ht="14.25" customHeight="1" x14ac:dyDescent="0.3">
      <c r="A22" s="176"/>
      <c r="B22" s="176"/>
      <c r="C22" s="176"/>
      <c r="D22" s="97" t="s">
        <v>145</v>
      </c>
      <c r="E22" s="176"/>
      <c r="F22" s="176"/>
      <c r="G22" s="176"/>
      <c r="H22" s="176"/>
    </row>
    <row r="23" spans="1:8" ht="14.25" customHeight="1" x14ac:dyDescent="0.3">
      <c r="A23" s="180">
        <v>6</v>
      </c>
      <c r="B23" s="181" t="s">
        <v>146</v>
      </c>
      <c r="C23" s="179" t="s">
        <v>147</v>
      </c>
      <c r="D23" s="91" t="s">
        <v>148</v>
      </c>
      <c r="E23" s="174"/>
      <c r="F23" s="177">
        <v>0.15</v>
      </c>
      <c r="G23" s="178">
        <f>E23*F23</f>
        <v>0</v>
      </c>
      <c r="H23" s="183" t="s">
        <v>149</v>
      </c>
    </row>
    <row r="24" spans="1:8" ht="14.25" customHeight="1" x14ac:dyDescent="0.3">
      <c r="A24" s="175"/>
      <c r="B24" s="175"/>
      <c r="C24" s="175"/>
      <c r="D24" s="96" t="s">
        <v>150</v>
      </c>
      <c r="E24" s="175"/>
      <c r="F24" s="175"/>
      <c r="G24" s="175"/>
      <c r="H24" s="175"/>
    </row>
    <row r="25" spans="1:8" ht="14.25" customHeight="1" x14ac:dyDescent="0.3">
      <c r="A25" s="175"/>
      <c r="B25" s="175"/>
      <c r="C25" s="175"/>
      <c r="D25" s="96" t="s">
        <v>151</v>
      </c>
      <c r="E25" s="175"/>
      <c r="F25" s="175"/>
      <c r="G25" s="175"/>
      <c r="H25" s="175"/>
    </row>
    <row r="26" spans="1:8" ht="19.5" customHeight="1" x14ac:dyDescent="0.3">
      <c r="A26" s="176"/>
      <c r="B26" s="176"/>
      <c r="C26" s="176"/>
      <c r="D26" s="94" t="s">
        <v>152</v>
      </c>
      <c r="E26" s="176"/>
      <c r="F26" s="176"/>
      <c r="G26" s="176"/>
      <c r="H26" s="176"/>
    </row>
    <row r="27" spans="1:8" ht="14.25" customHeight="1" x14ac:dyDescent="0.3">
      <c r="A27" s="180">
        <v>7</v>
      </c>
      <c r="B27" s="184" t="s">
        <v>153</v>
      </c>
      <c r="C27" s="181" t="s">
        <v>154</v>
      </c>
      <c r="D27" s="91" t="s">
        <v>155</v>
      </c>
      <c r="E27" s="174"/>
      <c r="F27" s="177">
        <v>0.05</v>
      </c>
      <c r="G27" s="178">
        <f>E27*F27</f>
        <v>0</v>
      </c>
      <c r="H27" s="186" t="s">
        <v>156</v>
      </c>
    </row>
    <row r="28" spans="1:8" ht="14.25" customHeight="1" x14ac:dyDescent="0.3">
      <c r="A28" s="175"/>
      <c r="B28" s="175"/>
      <c r="C28" s="175"/>
      <c r="D28" s="93" t="s">
        <v>157</v>
      </c>
      <c r="E28" s="175"/>
      <c r="F28" s="175"/>
      <c r="G28" s="175"/>
      <c r="H28" s="175"/>
    </row>
    <row r="29" spans="1:8" ht="30" customHeight="1" x14ac:dyDescent="0.3">
      <c r="A29" s="175"/>
      <c r="B29" s="175"/>
      <c r="C29" s="175"/>
      <c r="D29" s="93" t="s">
        <v>158</v>
      </c>
      <c r="E29" s="175"/>
      <c r="F29" s="175"/>
      <c r="G29" s="175"/>
      <c r="H29" s="175"/>
    </row>
    <row r="30" spans="1:8" ht="31.2" customHeight="1" x14ac:dyDescent="0.3">
      <c r="A30" s="176"/>
      <c r="B30" s="176"/>
      <c r="C30" s="176"/>
      <c r="D30" s="97" t="s">
        <v>159</v>
      </c>
      <c r="E30" s="176"/>
      <c r="F30" s="176"/>
      <c r="G30" s="176"/>
      <c r="H30" s="176"/>
    </row>
    <row r="31" spans="1:8" ht="14.25" customHeight="1" x14ac:dyDescent="0.3">
      <c r="A31" s="180">
        <v>8</v>
      </c>
      <c r="B31" s="181" t="s">
        <v>160</v>
      </c>
      <c r="C31" s="179" t="s">
        <v>161</v>
      </c>
      <c r="D31" s="91" t="s">
        <v>162</v>
      </c>
      <c r="E31" s="174"/>
      <c r="F31" s="177">
        <v>0.15</v>
      </c>
      <c r="G31" s="178">
        <f>E31*F31</f>
        <v>0</v>
      </c>
      <c r="H31" s="179"/>
    </row>
    <row r="32" spans="1:8" ht="14.25" customHeight="1" x14ac:dyDescent="0.3">
      <c r="A32" s="175"/>
      <c r="B32" s="175"/>
      <c r="C32" s="175"/>
      <c r="D32" s="93" t="s">
        <v>163</v>
      </c>
      <c r="E32" s="175"/>
      <c r="F32" s="175"/>
      <c r="G32" s="175"/>
      <c r="H32" s="175"/>
    </row>
    <row r="33" spans="1:8" ht="14.25" customHeight="1" x14ac:dyDescent="0.3">
      <c r="A33" s="175"/>
      <c r="B33" s="175"/>
      <c r="C33" s="175"/>
      <c r="D33" s="93" t="s">
        <v>164</v>
      </c>
      <c r="E33" s="175"/>
      <c r="F33" s="175"/>
      <c r="G33" s="175"/>
      <c r="H33" s="175"/>
    </row>
    <row r="34" spans="1:8" ht="46.5" customHeight="1" x14ac:dyDescent="0.3">
      <c r="A34" s="176"/>
      <c r="B34" s="176"/>
      <c r="C34" s="176"/>
      <c r="D34" s="97" t="s">
        <v>165</v>
      </c>
      <c r="E34" s="176"/>
      <c r="F34" s="176"/>
      <c r="G34" s="176"/>
      <c r="H34" s="176"/>
    </row>
    <row r="35" spans="1:8" ht="14.25" customHeight="1" x14ac:dyDescent="0.3">
      <c r="A35" s="180">
        <v>9</v>
      </c>
      <c r="B35" s="182" t="s">
        <v>166</v>
      </c>
      <c r="C35" s="179" t="s">
        <v>167</v>
      </c>
      <c r="D35" s="91" t="s">
        <v>168</v>
      </c>
      <c r="E35" s="174"/>
      <c r="F35" s="177">
        <v>0.1</v>
      </c>
      <c r="G35" s="178">
        <f>E35*F35</f>
        <v>0</v>
      </c>
      <c r="H35" s="179"/>
    </row>
    <row r="36" spans="1:8" ht="14.25" customHeight="1" x14ac:dyDescent="0.3">
      <c r="A36" s="175"/>
      <c r="B36" s="175"/>
      <c r="C36" s="175"/>
      <c r="D36" s="93" t="s">
        <v>169</v>
      </c>
      <c r="E36" s="175"/>
      <c r="F36" s="175"/>
      <c r="G36" s="175"/>
      <c r="H36" s="175"/>
    </row>
    <row r="37" spans="1:8" ht="14.25" customHeight="1" x14ac:dyDescent="0.3">
      <c r="A37" s="175"/>
      <c r="B37" s="175"/>
      <c r="C37" s="175"/>
      <c r="D37" s="93" t="s">
        <v>170</v>
      </c>
      <c r="E37" s="175"/>
      <c r="F37" s="175"/>
      <c r="G37" s="175"/>
      <c r="H37" s="175"/>
    </row>
    <row r="38" spans="1:8" ht="27" customHeight="1" x14ac:dyDescent="0.3">
      <c r="A38" s="175"/>
      <c r="B38" s="175"/>
      <c r="C38" s="175"/>
      <c r="D38" s="187" t="s">
        <v>171</v>
      </c>
      <c r="E38" s="175"/>
      <c r="F38" s="175"/>
      <c r="G38" s="175"/>
      <c r="H38" s="175"/>
    </row>
    <row r="39" spans="1:8" ht="4.5" customHeight="1" x14ac:dyDescent="0.3">
      <c r="A39" s="176"/>
      <c r="B39" s="176"/>
      <c r="C39" s="176"/>
      <c r="D39" s="176"/>
      <c r="E39" s="176"/>
      <c r="F39" s="176"/>
      <c r="G39" s="176"/>
      <c r="H39" s="176"/>
    </row>
    <row r="40" spans="1:8" ht="44.25" customHeight="1" x14ac:dyDescent="0.3">
      <c r="A40" s="180">
        <v>10</v>
      </c>
      <c r="B40" s="182" t="s">
        <v>172</v>
      </c>
      <c r="C40" s="179" t="s">
        <v>173</v>
      </c>
      <c r="D40" s="91" t="s">
        <v>174</v>
      </c>
      <c r="E40" s="174"/>
      <c r="F40" s="177">
        <v>0.05</v>
      </c>
      <c r="G40" s="178">
        <f>E40*F40</f>
        <v>0</v>
      </c>
      <c r="H40" s="179"/>
    </row>
    <row r="41" spans="1:8" ht="14.25" customHeight="1" x14ac:dyDescent="0.3">
      <c r="A41" s="175"/>
      <c r="B41" s="175"/>
      <c r="C41" s="175"/>
      <c r="D41" s="93" t="s">
        <v>175</v>
      </c>
      <c r="E41" s="175"/>
      <c r="F41" s="175"/>
      <c r="G41" s="175"/>
      <c r="H41" s="175"/>
    </row>
    <row r="42" spans="1:8" ht="14.25" customHeight="1" x14ac:dyDescent="0.3">
      <c r="A42" s="175"/>
      <c r="B42" s="175"/>
      <c r="C42" s="175"/>
      <c r="D42" s="93" t="s">
        <v>176</v>
      </c>
      <c r="E42" s="175"/>
      <c r="F42" s="175"/>
      <c r="G42" s="175"/>
      <c r="H42" s="175"/>
    </row>
    <row r="43" spans="1:8" ht="42" customHeight="1" x14ac:dyDescent="0.3">
      <c r="A43" s="176"/>
      <c r="B43" s="176"/>
      <c r="C43" s="176"/>
      <c r="D43" s="97" t="s">
        <v>177</v>
      </c>
      <c r="E43" s="176"/>
      <c r="F43" s="176"/>
      <c r="G43" s="176"/>
      <c r="H43" s="176"/>
    </row>
    <row r="44" spans="1:8" ht="62.25" customHeight="1" x14ac:dyDescent="0.3">
      <c r="A44" s="180">
        <v>11</v>
      </c>
      <c r="B44" s="181" t="s">
        <v>178</v>
      </c>
      <c r="C44" s="179" t="s">
        <v>179</v>
      </c>
      <c r="D44" s="91" t="s">
        <v>180</v>
      </c>
      <c r="E44" s="98"/>
      <c r="F44" s="99">
        <v>0.1</v>
      </c>
      <c r="G44" s="92">
        <f t="shared" ref="G44:G47" si="0">E44*F44</f>
        <v>0</v>
      </c>
      <c r="H44" s="90"/>
    </row>
    <row r="45" spans="1:8" ht="91.5" customHeight="1" x14ac:dyDescent="0.3">
      <c r="A45" s="175"/>
      <c r="B45" s="175"/>
      <c r="C45" s="175"/>
      <c r="D45" s="100" t="s">
        <v>181</v>
      </c>
      <c r="E45" s="98"/>
      <c r="F45" s="99">
        <v>0.1</v>
      </c>
      <c r="G45" s="92">
        <f t="shared" si="0"/>
        <v>0</v>
      </c>
      <c r="H45" s="101" t="s">
        <v>182</v>
      </c>
    </row>
    <row r="46" spans="1:8" ht="102" customHeight="1" x14ac:dyDescent="0.3">
      <c r="A46" s="175"/>
      <c r="B46" s="175"/>
      <c r="C46" s="175"/>
      <c r="D46" s="102" t="s">
        <v>183</v>
      </c>
      <c r="E46" s="98"/>
      <c r="F46" s="99">
        <v>0.1</v>
      </c>
      <c r="G46" s="92">
        <f t="shared" si="0"/>
        <v>0</v>
      </c>
      <c r="H46" s="103" t="s">
        <v>184</v>
      </c>
    </row>
    <row r="47" spans="1:8" ht="98.25" customHeight="1" x14ac:dyDescent="0.3">
      <c r="A47" s="176"/>
      <c r="B47" s="176"/>
      <c r="C47" s="176"/>
      <c r="D47" s="100" t="s">
        <v>185</v>
      </c>
      <c r="E47" s="104"/>
      <c r="F47" s="105">
        <v>0.1</v>
      </c>
      <c r="G47" s="106">
        <f t="shared" si="0"/>
        <v>0</v>
      </c>
      <c r="H47" s="107" t="s">
        <v>186</v>
      </c>
    </row>
    <row r="48" spans="1:8" ht="15.75" customHeight="1" x14ac:dyDescent="0.3"/>
    <row r="49" spans="6:7" ht="15" customHeight="1" x14ac:dyDescent="0.3">
      <c r="F49" s="108"/>
      <c r="G49" s="109"/>
    </row>
    <row r="50" spans="6:7" ht="15.75" customHeight="1" x14ac:dyDescent="0.3"/>
    <row r="51" spans="6:7" ht="15.75" customHeight="1" x14ac:dyDescent="0.3"/>
    <row r="52" spans="6:7" ht="15.75" customHeight="1" x14ac:dyDescent="0.3"/>
    <row r="53" spans="6:7" ht="15.75" customHeight="1" x14ac:dyDescent="0.3"/>
    <row r="54" spans="6:7" ht="15.75" customHeight="1" x14ac:dyDescent="0.3"/>
    <row r="55" spans="6:7" ht="15.75" customHeight="1" x14ac:dyDescent="0.3"/>
    <row r="56" spans="6:7" ht="15.75" customHeight="1" x14ac:dyDescent="0.3"/>
    <row r="57" spans="6:7" ht="15.75" customHeight="1" x14ac:dyDescent="0.3"/>
    <row r="58" spans="6:7" ht="15.75" customHeight="1" x14ac:dyDescent="0.3"/>
    <row r="59" spans="6:7" ht="15.75" customHeight="1" x14ac:dyDescent="0.3"/>
    <row r="60" spans="6:7" ht="15.75" customHeight="1" x14ac:dyDescent="0.3"/>
    <row r="61" spans="6:7" ht="15.75" customHeight="1" x14ac:dyDescent="0.3"/>
    <row r="62" spans="6:7" ht="15.75" customHeight="1" x14ac:dyDescent="0.3"/>
    <row r="63" spans="6:7" ht="15.75" customHeight="1" x14ac:dyDescent="0.3"/>
    <row r="64" spans="6:7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75">
    <mergeCell ref="G27:G30"/>
    <mergeCell ref="H27:H30"/>
    <mergeCell ref="A27:A30"/>
    <mergeCell ref="B31:B34"/>
    <mergeCell ref="C31:C34"/>
    <mergeCell ref="E31:E34"/>
    <mergeCell ref="F31:F34"/>
    <mergeCell ref="G31:G34"/>
    <mergeCell ref="H31:H34"/>
    <mergeCell ref="B27:B30"/>
    <mergeCell ref="C27:C30"/>
    <mergeCell ref="E27:E30"/>
    <mergeCell ref="F27:F30"/>
    <mergeCell ref="E35:E39"/>
    <mergeCell ref="D38:D39"/>
    <mergeCell ref="A31:A34"/>
    <mergeCell ref="A35:A39"/>
    <mergeCell ref="B35:B39"/>
    <mergeCell ref="C35:C39"/>
    <mergeCell ref="F35:F39"/>
    <mergeCell ref="G35:G39"/>
    <mergeCell ref="H35:H39"/>
    <mergeCell ref="E1:F1"/>
    <mergeCell ref="B3:B6"/>
    <mergeCell ref="C3:C6"/>
    <mergeCell ref="E3:E6"/>
    <mergeCell ref="F3:F6"/>
    <mergeCell ref="G3:G6"/>
    <mergeCell ref="H3:H6"/>
    <mergeCell ref="G7:G10"/>
    <mergeCell ref="H7:H10"/>
    <mergeCell ref="B11:B14"/>
    <mergeCell ref="C11:C14"/>
    <mergeCell ref="E11:E14"/>
    <mergeCell ref="F11:F14"/>
    <mergeCell ref="A3:A6"/>
    <mergeCell ref="B7:B10"/>
    <mergeCell ref="C7:C10"/>
    <mergeCell ref="E7:E10"/>
    <mergeCell ref="F7:F10"/>
    <mergeCell ref="A7:A10"/>
    <mergeCell ref="G11:G14"/>
    <mergeCell ref="H11:H14"/>
    <mergeCell ref="A11:A14"/>
    <mergeCell ref="B15:B18"/>
    <mergeCell ref="C15:C18"/>
    <mergeCell ref="E15:E18"/>
    <mergeCell ref="F15:F18"/>
    <mergeCell ref="G15:G18"/>
    <mergeCell ref="H15:H18"/>
    <mergeCell ref="A15:A18"/>
    <mergeCell ref="H19:H22"/>
    <mergeCell ref="A19:A22"/>
    <mergeCell ref="B23:B26"/>
    <mergeCell ref="C23:C26"/>
    <mergeCell ref="E23:E26"/>
    <mergeCell ref="F23:F26"/>
    <mergeCell ref="G23:G26"/>
    <mergeCell ref="H23:H26"/>
    <mergeCell ref="B19:B22"/>
    <mergeCell ref="C19:C22"/>
    <mergeCell ref="E19:E22"/>
    <mergeCell ref="F19:F22"/>
    <mergeCell ref="G19:G22"/>
    <mergeCell ref="A23:A26"/>
    <mergeCell ref="E40:E43"/>
    <mergeCell ref="F40:F43"/>
    <mergeCell ref="G40:G43"/>
    <mergeCell ref="H40:H43"/>
    <mergeCell ref="A44:A47"/>
    <mergeCell ref="B44:B47"/>
    <mergeCell ref="C44:C47"/>
    <mergeCell ref="A40:A43"/>
    <mergeCell ref="B40:B43"/>
    <mergeCell ref="C40:C43"/>
  </mergeCells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FFE7"/>
  </sheetPr>
  <dimension ref="A1:Z1000"/>
  <sheetViews>
    <sheetView showGridLines="0" workbookViewId="0"/>
  </sheetViews>
  <sheetFormatPr defaultColWidth="12.6640625" defaultRowHeight="15" customHeight="1" x14ac:dyDescent="0.3"/>
  <cols>
    <col min="1" max="1" width="18.21875" customWidth="1"/>
    <col min="2" max="6" width="15.44140625" customWidth="1"/>
    <col min="7" max="26" width="11.109375" customWidth="1"/>
  </cols>
  <sheetData>
    <row r="1" spans="1:26" ht="45" customHeight="1" x14ac:dyDescent="0.4">
      <c r="A1" s="110" t="s">
        <v>187</v>
      </c>
      <c r="B1" s="111" t="s">
        <v>188</v>
      </c>
      <c r="C1" s="112"/>
      <c r="D1" s="111" t="s">
        <v>189</v>
      </c>
      <c r="E1" s="112"/>
      <c r="F1" s="113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87.75" customHeight="1" x14ac:dyDescent="0.3">
      <c r="A2" s="114" t="s">
        <v>190</v>
      </c>
      <c r="B2" s="115" t="s">
        <v>191</v>
      </c>
      <c r="C2" s="200" t="s">
        <v>192</v>
      </c>
      <c r="D2" s="201"/>
      <c r="E2" s="114" t="s">
        <v>193</v>
      </c>
      <c r="F2" s="114" t="s">
        <v>194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 x14ac:dyDescent="0.3">
      <c r="A3" s="202"/>
      <c r="B3" s="202"/>
      <c r="C3" s="205"/>
      <c r="D3" s="190"/>
      <c r="E3" s="202"/>
      <c r="F3" s="202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 x14ac:dyDescent="0.3">
      <c r="A4" s="203"/>
      <c r="B4" s="203"/>
      <c r="C4" s="194"/>
      <c r="D4" s="196"/>
      <c r="E4" s="203"/>
      <c r="F4" s="203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4.25" customHeight="1" x14ac:dyDescent="0.3">
      <c r="A5" s="203"/>
      <c r="B5" s="203"/>
      <c r="C5" s="194"/>
      <c r="D5" s="196"/>
      <c r="E5" s="203"/>
      <c r="F5" s="203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3">
      <c r="A6" s="203"/>
      <c r="B6" s="203"/>
      <c r="C6" s="194"/>
      <c r="D6" s="196"/>
      <c r="E6" s="203"/>
      <c r="F6" s="203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3">
      <c r="A7" s="203"/>
      <c r="B7" s="203"/>
      <c r="C7" s="194"/>
      <c r="D7" s="196"/>
      <c r="E7" s="203"/>
      <c r="F7" s="203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 x14ac:dyDescent="0.3">
      <c r="A8" s="203"/>
      <c r="B8" s="203"/>
      <c r="C8" s="197"/>
      <c r="D8" s="199"/>
      <c r="E8" s="203"/>
      <c r="F8" s="203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30" customHeight="1" x14ac:dyDescent="0.3">
      <c r="A9" s="203"/>
      <c r="B9" s="203"/>
      <c r="C9" s="206" t="s">
        <v>195</v>
      </c>
      <c r="D9" s="196"/>
      <c r="E9" s="203"/>
      <c r="F9" s="203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25" customHeight="1" x14ac:dyDescent="0.3">
      <c r="A10" s="203"/>
      <c r="B10" s="203"/>
      <c r="C10" s="191"/>
      <c r="D10" s="193"/>
      <c r="E10" s="203"/>
      <c r="F10" s="203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.25" customHeight="1" x14ac:dyDescent="0.3">
      <c r="A11" s="203"/>
      <c r="B11" s="203"/>
      <c r="C11" s="194"/>
      <c r="D11" s="196"/>
      <c r="E11" s="203"/>
      <c r="F11" s="203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" customHeight="1" x14ac:dyDescent="0.3">
      <c r="A12" s="203"/>
      <c r="B12" s="204"/>
      <c r="C12" s="194"/>
      <c r="D12" s="196"/>
      <c r="E12" s="204"/>
      <c r="F12" s="203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96" customHeight="1" x14ac:dyDescent="0.3">
      <c r="A13" s="203"/>
      <c r="B13" s="114" t="s">
        <v>196</v>
      </c>
      <c r="C13" s="197"/>
      <c r="D13" s="199"/>
      <c r="E13" s="116" t="s">
        <v>197</v>
      </c>
      <c r="F13" s="203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47.25" customHeight="1" x14ac:dyDescent="0.3">
      <c r="A14" s="203"/>
      <c r="B14" s="202"/>
      <c r="C14" s="207" t="s">
        <v>198</v>
      </c>
      <c r="D14" s="196"/>
      <c r="E14" s="202"/>
      <c r="F14" s="203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4.25" customHeight="1" x14ac:dyDescent="0.3">
      <c r="A15" s="203"/>
      <c r="B15" s="203"/>
      <c r="C15" s="191"/>
      <c r="D15" s="193"/>
      <c r="E15" s="203"/>
      <c r="F15" s="203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4.25" customHeight="1" x14ac:dyDescent="0.3">
      <c r="A16" s="203"/>
      <c r="B16" s="203"/>
      <c r="C16" s="194"/>
      <c r="D16" s="196"/>
      <c r="E16" s="203"/>
      <c r="F16" s="203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4.25" customHeight="1" x14ac:dyDescent="0.3">
      <c r="A17" s="203"/>
      <c r="B17" s="203"/>
      <c r="C17" s="194"/>
      <c r="D17" s="196"/>
      <c r="E17" s="203"/>
      <c r="F17" s="203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" customHeight="1" x14ac:dyDescent="0.3">
      <c r="A18" s="204"/>
      <c r="B18" s="204"/>
      <c r="C18" s="208"/>
      <c r="D18" s="209"/>
      <c r="E18" s="204"/>
      <c r="F18" s="204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43.5" customHeight="1" x14ac:dyDescent="0.3">
      <c r="A19" s="188" t="s">
        <v>199</v>
      </c>
      <c r="B19" s="189"/>
      <c r="C19" s="190"/>
      <c r="D19" s="188" t="s">
        <v>200</v>
      </c>
      <c r="E19" s="189"/>
      <c r="F19" s="190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3.5" customHeight="1" x14ac:dyDescent="0.3">
      <c r="A20" s="191"/>
      <c r="B20" s="192"/>
      <c r="C20" s="193"/>
      <c r="D20" s="191"/>
      <c r="E20" s="192"/>
      <c r="F20" s="193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.5" customHeight="1" x14ac:dyDescent="0.3">
      <c r="A21" s="194"/>
      <c r="B21" s="195"/>
      <c r="C21" s="196"/>
      <c r="D21" s="194"/>
      <c r="E21" s="195"/>
      <c r="F21" s="196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3.5" customHeight="1" x14ac:dyDescent="0.3">
      <c r="A22" s="194"/>
      <c r="B22" s="195"/>
      <c r="C22" s="196"/>
      <c r="D22" s="194"/>
      <c r="E22" s="195"/>
      <c r="F22" s="196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3.5" customHeight="1" x14ac:dyDescent="0.3">
      <c r="A23" s="194"/>
      <c r="B23" s="195"/>
      <c r="C23" s="196"/>
      <c r="D23" s="194"/>
      <c r="E23" s="195"/>
      <c r="F23" s="196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.5" customHeight="1" x14ac:dyDescent="0.3">
      <c r="A24" s="194"/>
      <c r="B24" s="195"/>
      <c r="C24" s="196"/>
      <c r="D24" s="194"/>
      <c r="E24" s="195"/>
      <c r="F24" s="196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.5" customHeight="1" x14ac:dyDescent="0.3">
      <c r="A25" s="194"/>
      <c r="B25" s="195"/>
      <c r="C25" s="196"/>
      <c r="D25" s="194"/>
      <c r="E25" s="195"/>
      <c r="F25" s="196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3.5" customHeight="1" x14ac:dyDescent="0.3">
      <c r="A26" s="197"/>
      <c r="B26" s="198"/>
      <c r="C26" s="199"/>
      <c r="D26" s="197"/>
      <c r="E26" s="198"/>
      <c r="F26" s="199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6">
    <mergeCell ref="A19:C19"/>
    <mergeCell ref="A20:C26"/>
    <mergeCell ref="D20:F26"/>
    <mergeCell ref="C2:D2"/>
    <mergeCell ref="A3:A18"/>
    <mergeCell ref="C3:D8"/>
    <mergeCell ref="F3:F18"/>
    <mergeCell ref="C9:D9"/>
    <mergeCell ref="C10:D13"/>
    <mergeCell ref="C14:D14"/>
    <mergeCell ref="D19:F19"/>
    <mergeCell ref="B3:B12"/>
    <mergeCell ref="B14:B18"/>
    <mergeCell ref="E3:E12"/>
    <mergeCell ref="E14:E18"/>
    <mergeCell ref="C15:D18"/>
  </mergeCells>
  <pageMargins left="0.23622047244094491" right="0.23622047244094491" top="0.15748031496062992" bottom="0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FFE7"/>
  </sheetPr>
  <dimension ref="A1:H1000"/>
  <sheetViews>
    <sheetView workbookViewId="0">
      <pane xSplit="3" ySplit="6" topLeftCell="D19" activePane="bottomRight" state="frozen"/>
      <selection pane="topRight" activeCell="D1" sqref="D1"/>
      <selection pane="bottomLeft" activeCell="A7" sqref="A7"/>
      <selection pane="bottomRight" activeCell="D7" sqref="D7:D8"/>
    </sheetView>
  </sheetViews>
  <sheetFormatPr defaultColWidth="12.6640625" defaultRowHeight="15" customHeight="1" x14ac:dyDescent="0.3"/>
  <cols>
    <col min="1" max="1" width="4.44140625" customWidth="1"/>
    <col min="2" max="2" width="51.88671875" customWidth="1"/>
    <col min="3" max="3" width="5.6640625" customWidth="1"/>
    <col min="4" max="4" width="8.77734375" customWidth="1"/>
    <col min="5" max="5" width="8.44140625" customWidth="1"/>
    <col min="6" max="6" width="7.77734375" customWidth="1"/>
    <col min="7" max="7" width="8.109375" customWidth="1"/>
    <col min="8" max="8" width="8.88671875" customWidth="1"/>
    <col min="9" max="26" width="11.109375" customWidth="1"/>
  </cols>
  <sheetData>
    <row r="1" spans="1:8" ht="18" customHeight="1" x14ac:dyDescent="0.35">
      <c r="A1" s="117"/>
      <c r="B1" s="221" t="s">
        <v>201</v>
      </c>
      <c r="C1" s="222"/>
      <c r="D1" s="222"/>
      <c r="E1" s="222"/>
      <c r="F1" s="222"/>
      <c r="G1" s="222"/>
      <c r="H1" s="223"/>
    </row>
    <row r="2" spans="1:8" ht="18" customHeight="1" x14ac:dyDescent="0.35">
      <c r="A2" s="117"/>
      <c r="B2" s="118" t="s">
        <v>79</v>
      </c>
      <c r="C2" s="224">
        <f>Äriplaan!C1</f>
        <v>0</v>
      </c>
      <c r="D2" s="225"/>
      <c r="E2" s="225"/>
      <c r="F2" s="225"/>
      <c r="G2" s="225"/>
      <c r="H2" s="173"/>
    </row>
    <row r="3" spans="1:8" ht="18" customHeight="1" x14ac:dyDescent="0.35">
      <c r="A3" s="117"/>
      <c r="B3" s="118" t="s">
        <v>202</v>
      </c>
      <c r="C3" s="226">
        <f>Äriplaan!E1</f>
        <v>0</v>
      </c>
      <c r="D3" s="225"/>
      <c r="E3" s="225"/>
      <c r="F3" s="225"/>
      <c r="G3" s="225"/>
      <c r="H3" s="173"/>
    </row>
    <row r="4" spans="1:8" ht="18" customHeight="1" x14ac:dyDescent="0.35">
      <c r="A4" s="117"/>
      <c r="B4" s="119" t="s">
        <v>203</v>
      </c>
      <c r="C4" s="120"/>
      <c r="D4" s="227" t="s">
        <v>104</v>
      </c>
      <c r="E4" s="228"/>
      <c r="F4" s="228"/>
      <c r="G4" s="228"/>
      <c r="H4" s="229"/>
    </row>
    <row r="5" spans="1:8" ht="18" customHeight="1" x14ac:dyDescent="0.35">
      <c r="A5" s="117"/>
      <c r="B5" s="121"/>
      <c r="C5" s="121"/>
      <c r="D5" s="121"/>
      <c r="E5" s="121"/>
      <c r="F5" s="121"/>
      <c r="G5" s="121"/>
      <c r="H5" s="121"/>
    </row>
    <row r="6" spans="1:8" ht="18" customHeight="1" x14ac:dyDescent="0.35">
      <c r="A6" s="231" t="s">
        <v>204</v>
      </c>
      <c r="B6" s="232"/>
      <c r="C6" s="233"/>
      <c r="D6" s="230" t="s">
        <v>205</v>
      </c>
      <c r="E6" s="225"/>
      <c r="F6" s="225"/>
      <c r="G6" s="225"/>
      <c r="H6" s="173"/>
    </row>
    <row r="7" spans="1:8" ht="14.4" x14ac:dyDescent="0.3">
      <c r="A7" s="234"/>
      <c r="B7" s="195"/>
      <c r="C7" s="235"/>
      <c r="D7" s="239">
        <v>2026</v>
      </c>
      <c r="E7" s="239">
        <v>2027</v>
      </c>
      <c r="F7" s="239">
        <v>2028</v>
      </c>
      <c r="G7" s="239">
        <v>2029</v>
      </c>
      <c r="H7" s="239">
        <v>2030</v>
      </c>
    </row>
    <row r="8" spans="1:8" ht="18" customHeight="1" x14ac:dyDescent="0.3">
      <c r="A8" s="236"/>
      <c r="B8" s="237"/>
      <c r="C8" s="238"/>
      <c r="D8" s="176"/>
      <c r="E8" s="176"/>
      <c r="F8" s="176"/>
      <c r="G8" s="176"/>
      <c r="H8" s="176"/>
    </row>
    <row r="9" spans="1:8" ht="18" customHeight="1" x14ac:dyDescent="0.35">
      <c r="A9" s="122"/>
      <c r="B9" s="241" t="s">
        <v>206</v>
      </c>
      <c r="C9" s="219"/>
      <c r="D9" s="219"/>
      <c r="E9" s="219"/>
      <c r="F9" s="219"/>
      <c r="G9" s="219"/>
      <c r="H9" s="220"/>
    </row>
    <row r="10" spans="1:8" ht="18" customHeight="1" x14ac:dyDescent="0.35">
      <c r="A10" s="123">
        <v>1</v>
      </c>
      <c r="B10" s="230" t="s">
        <v>207</v>
      </c>
      <c r="C10" s="211"/>
      <c r="D10" s="124"/>
      <c r="E10" s="125"/>
      <c r="F10" s="125"/>
      <c r="G10" s="125"/>
      <c r="H10" s="125"/>
    </row>
    <row r="11" spans="1:8" ht="18" customHeight="1" x14ac:dyDescent="0.35">
      <c r="A11" s="126" t="s">
        <v>208</v>
      </c>
      <c r="B11" s="242" t="s">
        <v>209</v>
      </c>
      <c r="C11" s="211"/>
      <c r="D11" s="127"/>
      <c r="E11" s="127"/>
      <c r="F11" s="127"/>
      <c r="G11" s="127"/>
      <c r="H11" s="127"/>
    </row>
    <row r="12" spans="1:8" ht="18" customHeight="1" x14ac:dyDescent="0.35">
      <c r="A12" s="122" t="s">
        <v>210</v>
      </c>
      <c r="B12" s="242" t="s">
        <v>211</v>
      </c>
      <c r="C12" s="211"/>
      <c r="D12" s="128"/>
      <c r="E12" s="128"/>
      <c r="F12" s="128"/>
      <c r="G12" s="128"/>
      <c r="H12" s="128"/>
    </row>
    <row r="13" spans="1:8" ht="18" customHeight="1" x14ac:dyDescent="0.35">
      <c r="A13" s="122" t="s">
        <v>212</v>
      </c>
      <c r="B13" s="243" t="s">
        <v>213</v>
      </c>
      <c r="C13" s="211"/>
      <c r="D13" s="128"/>
      <c r="E13" s="128"/>
      <c r="F13" s="128"/>
      <c r="G13" s="128"/>
      <c r="H13" s="128"/>
    </row>
    <row r="14" spans="1:8" ht="18" customHeight="1" x14ac:dyDescent="0.35">
      <c r="A14" s="129"/>
      <c r="B14" s="244" t="s">
        <v>214</v>
      </c>
      <c r="C14" s="211"/>
      <c r="D14" s="130">
        <f t="shared" ref="D14:H14" si="0">SUM(D11:D13)</f>
        <v>0</v>
      </c>
      <c r="E14" s="130">
        <f t="shared" si="0"/>
        <v>0</v>
      </c>
      <c r="F14" s="130">
        <f t="shared" si="0"/>
        <v>0</v>
      </c>
      <c r="G14" s="130">
        <f t="shared" si="0"/>
        <v>0</v>
      </c>
      <c r="H14" s="130">
        <f t="shared" si="0"/>
        <v>0</v>
      </c>
    </row>
    <row r="15" spans="1:8" ht="18" customHeight="1" x14ac:dyDescent="0.35">
      <c r="A15" s="123">
        <v>2</v>
      </c>
      <c r="B15" s="245" t="s">
        <v>215</v>
      </c>
      <c r="C15" s="211"/>
      <c r="D15" s="240"/>
      <c r="E15" s="225"/>
      <c r="F15" s="173"/>
      <c r="G15" s="131"/>
      <c r="H15" s="131"/>
    </row>
    <row r="16" spans="1:8" ht="18" customHeight="1" x14ac:dyDescent="0.35">
      <c r="A16" s="122" t="s">
        <v>216</v>
      </c>
      <c r="B16" s="132" t="s">
        <v>217</v>
      </c>
      <c r="C16" s="133"/>
      <c r="D16" s="127"/>
      <c r="E16" s="127"/>
      <c r="F16" s="127"/>
      <c r="G16" s="127"/>
      <c r="H16" s="127"/>
    </row>
    <row r="17" spans="1:8" ht="18" customHeight="1" x14ac:dyDescent="0.35">
      <c r="A17" s="122" t="s">
        <v>218</v>
      </c>
      <c r="B17" s="134" t="s">
        <v>219</v>
      </c>
      <c r="C17" s="134"/>
      <c r="D17" s="127"/>
      <c r="E17" s="127"/>
      <c r="F17" s="127"/>
      <c r="G17" s="127"/>
      <c r="H17" s="127"/>
    </row>
    <row r="18" spans="1:8" ht="18" customHeight="1" x14ac:dyDescent="0.35">
      <c r="A18" s="122" t="s">
        <v>220</v>
      </c>
      <c r="B18" s="212"/>
      <c r="C18" s="211"/>
      <c r="D18" s="135"/>
      <c r="E18" s="128"/>
      <c r="F18" s="128"/>
      <c r="G18" s="128"/>
      <c r="H18" s="128"/>
    </row>
    <row r="19" spans="1:8" ht="18" customHeight="1" x14ac:dyDescent="0.35">
      <c r="A19" s="129"/>
      <c r="B19" s="217" t="s">
        <v>221</v>
      </c>
      <c r="C19" s="211"/>
      <c r="D19" s="136">
        <f t="shared" ref="D19:H19" si="1">D16+D17+D18</f>
        <v>0</v>
      </c>
      <c r="E19" s="136">
        <f t="shared" si="1"/>
        <v>0</v>
      </c>
      <c r="F19" s="136">
        <f t="shared" si="1"/>
        <v>0</v>
      </c>
      <c r="G19" s="136">
        <f t="shared" si="1"/>
        <v>0</v>
      </c>
      <c r="H19" s="136">
        <f t="shared" si="1"/>
        <v>0</v>
      </c>
    </row>
    <row r="20" spans="1:8" ht="18" customHeight="1" x14ac:dyDescent="0.35">
      <c r="A20" s="137">
        <v>3</v>
      </c>
      <c r="B20" s="216" t="s">
        <v>222</v>
      </c>
      <c r="C20" s="211"/>
      <c r="D20" s="138"/>
      <c r="E20" s="138"/>
      <c r="F20" s="138"/>
      <c r="G20" s="138"/>
      <c r="H20" s="138"/>
    </row>
    <row r="21" spans="1:8" ht="18" customHeight="1" x14ac:dyDescent="0.35">
      <c r="A21" s="139"/>
      <c r="B21" s="210" t="s">
        <v>223</v>
      </c>
      <c r="C21" s="211"/>
      <c r="D21" s="136">
        <f t="shared" ref="D21:H21" si="2">D14+D19+D20</f>
        <v>0</v>
      </c>
      <c r="E21" s="136">
        <f t="shared" si="2"/>
        <v>0</v>
      </c>
      <c r="F21" s="136">
        <f t="shared" si="2"/>
        <v>0</v>
      </c>
      <c r="G21" s="136">
        <f t="shared" si="2"/>
        <v>0</v>
      </c>
      <c r="H21" s="136">
        <f t="shared" si="2"/>
        <v>0</v>
      </c>
    </row>
    <row r="22" spans="1:8" ht="18" customHeight="1" x14ac:dyDescent="0.35">
      <c r="A22" s="122"/>
      <c r="B22" s="218" t="s">
        <v>224</v>
      </c>
      <c r="C22" s="219"/>
      <c r="D22" s="219"/>
      <c r="E22" s="219"/>
      <c r="F22" s="219"/>
      <c r="G22" s="219"/>
      <c r="H22" s="220"/>
    </row>
    <row r="23" spans="1:8" ht="18" customHeight="1" x14ac:dyDescent="0.35">
      <c r="A23" s="140">
        <v>4</v>
      </c>
      <c r="B23" s="216" t="s">
        <v>225</v>
      </c>
      <c r="C23" s="211"/>
      <c r="D23" s="138"/>
      <c r="E23" s="138"/>
      <c r="F23" s="138"/>
      <c r="G23" s="138"/>
      <c r="H23" s="138"/>
    </row>
    <row r="24" spans="1:8" ht="18" customHeight="1" x14ac:dyDescent="0.35">
      <c r="A24" s="140">
        <v>5</v>
      </c>
      <c r="B24" s="213" t="s">
        <v>226</v>
      </c>
      <c r="C24" s="211"/>
      <c r="D24" s="127"/>
      <c r="E24" s="127"/>
      <c r="F24" s="127"/>
      <c r="G24" s="127"/>
      <c r="H24" s="127"/>
    </row>
    <row r="25" spans="1:8" ht="18" customHeight="1" x14ac:dyDescent="0.35">
      <c r="A25" s="123">
        <v>6</v>
      </c>
      <c r="B25" s="141" t="s">
        <v>227</v>
      </c>
      <c r="C25" s="142"/>
      <c r="D25" s="131"/>
      <c r="E25" s="131"/>
      <c r="F25" s="131"/>
      <c r="G25" s="131"/>
      <c r="H25" s="131"/>
    </row>
    <row r="26" spans="1:8" ht="18" customHeight="1" x14ac:dyDescent="0.35">
      <c r="A26" s="143" t="s">
        <v>228</v>
      </c>
      <c r="B26" s="212" t="s">
        <v>229</v>
      </c>
      <c r="C26" s="211"/>
      <c r="D26" s="127"/>
      <c r="E26" s="127"/>
      <c r="F26" s="127"/>
      <c r="G26" s="127"/>
      <c r="H26" s="127"/>
    </row>
    <row r="27" spans="1:8" ht="18" customHeight="1" x14ac:dyDescent="0.35">
      <c r="A27" s="143" t="s">
        <v>230</v>
      </c>
      <c r="B27" s="132" t="s">
        <v>231</v>
      </c>
      <c r="C27" s="133"/>
      <c r="D27" s="144">
        <f t="shared" ref="D27:H27" si="3">SUM(D28:D37)</f>
        <v>0</v>
      </c>
      <c r="E27" s="144">
        <f t="shared" si="3"/>
        <v>0</v>
      </c>
      <c r="F27" s="144">
        <f t="shared" si="3"/>
        <v>0</v>
      </c>
      <c r="G27" s="144">
        <f t="shared" si="3"/>
        <v>0</v>
      </c>
      <c r="H27" s="144">
        <f t="shared" si="3"/>
        <v>0</v>
      </c>
    </row>
    <row r="28" spans="1:8" ht="18" customHeight="1" x14ac:dyDescent="0.35">
      <c r="A28" s="143" t="s">
        <v>232</v>
      </c>
      <c r="B28" s="212" t="s">
        <v>233</v>
      </c>
      <c r="C28" s="211"/>
      <c r="D28" s="127"/>
      <c r="E28" s="127"/>
      <c r="F28" s="127"/>
      <c r="G28" s="127"/>
      <c r="H28" s="127"/>
    </row>
    <row r="29" spans="1:8" ht="18" customHeight="1" x14ac:dyDescent="0.35">
      <c r="A29" s="143" t="s">
        <v>234</v>
      </c>
      <c r="B29" s="212" t="s">
        <v>235</v>
      </c>
      <c r="C29" s="211"/>
      <c r="D29" s="127"/>
      <c r="E29" s="127"/>
      <c r="F29" s="127"/>
      <c r="G29" s="127"/>
      <c r="H29" s="127"/>
    </row>
    <row r="30" spans="1:8" ht="18" customHeight="1" x14ac:dyDescent="0.35">
      <c r="A30" s="143" t="s">
        <v>236</v>
      </c>
      <c r="B30" s="212" t="s">
        <v>237</v>
      </c>
      <c r="C30" s="211"/>
      <c r="D30" s="127"/>
      <c r="E30" s="127"/>
      <c r="F30" s="127"/>
      <c r="G30" s="127"/>
      <c r="H30" s="127"/>
    </row>
    <row r="31" spans="1:8" ht="18" customHeight="1" x14ac:dyDescent="0.35">
      <c r="A31" s="143" t="s">
        <v>238</v>
      </c>
      <c r="B31" s="212" t="s">
        <v>239</v>
      </c>
      <c r="C31" s="211"/>
      <c r="D31" s="127"/>
      <c r="E31" s="127"/>
      <c r="F31" s="127"/>
      <c r="G31" s="127"/>
      <c r="H31" s="127"/>
    </row>
    <row r="32" spans="1:8" ht="18" customHeight="1" x14ac:dyDescent="0.35">
      <c r="A32" s="143" t="s">
        <v>240</v>
      </c>
      <c r="B32" s="212" t="s">
        <v>241</v>
      </c>
      <c r="C32" s="211"/>
      <c r="D32" s="127"/>
      <c r="E32" s="127"/>
      <c r="F32" s="127"/>
      <c r="G32" s="127"/>
      <c r="H32" s="127"/>
    </row>
    <row r="33" spans="1:8" ht="18" customHeight="1" x14ac:dyDescent="0.35">
      <c r="A33" s="143" t="s">
        <v>242</v>
      </c>
      <c r="B33" s="212" t="s">
        <v>243</v>
      </c>
      <c r="C33" s="211"/>
      <c r="D33" s="127"/>
      <c r="E33" s="127"/>
      <c r="F33" s="127"/>
      <c r="G33" s="127"/>
      <c r="H33" s="127"/>
    </row>
    <row r="34" spans="1:8" ht="18" customHeight="1" x14ac:dyDescent="0.35">
      <c r="A34" s="143" t="s">
        <v>244</v>
      </c>
      <c r="B34" s="212" t="s">
        <v>245</v>
      </c>
      <c r="C34" s="211"/>
      <c r="D34" s="127"/>
      <c r="E34" s="127"/>
      <c r="F34" s="127"/>
      <c r="G34" s="127"/>
      <c r="H34" s="127"/>
    </row>
    <row r="35" spans="1:8" ht="18" customHeight="1" x14ac:dyDescent="0.35">
      <c r="A35" s="143" t="s">
        <v>246</v>
      </c>
      <c r="B35" s="212" t="s">
        <v>247</v>
      </c>
      <c r="C35" s="211"/>
      <c r="D35" s="127"/>
      <c r="E35" s="127"/>
      <c r="F35" s="127"/>
      <c r="G35" s="127"/>
      <c r="H35" s="127"/>
    </row>
    <row r="36" spans="1:8" ht="18" customHeight="1" x14ac:dyDescent="0.35">
      <c r="A36" s="143" t="s">
        <v>248</v>
      </c>
      <c r="B36" s="213" t="s">
        <v>249</v>
      </c>
      <c r="C36" s="211"/>
      <c r="D36" s="127"/>
      <c r="E36" s="127"/>
      <c r="F36" s="127"/>
      <c r="G36" s="127"/>
      <c r="H36" s="127"/>
    </row>
    <row r="37" spans="1:8" ht="18" customHeight="1" x14ac:dyDescent="0.35">
      <c r="A37" s="143" t="s">
        <v>250</v>
      </c>
      <c r="B37" s="212" t="s">
        <v>251</v>
      </c>
      <c r="C37" s="211"/>
      <c r="D37" s="127"/>
      <c r="E37" s="127"/>
      <c r="F37" s="127"/>
      <c r="G37" s="127"/>
      <c r="H37" s="127"/>
    </row>
    <row r="38" spans="1:8" ht="18" customHeight="1" x14ac:dyDescent="0.35">
      <c r="A38" s="122"/>
      <c r="B38" s="214" t="s">
        <v>252</v>
      </c>
      <c r="C38" s="211"/>
      <c r="D38" s="145"/>
      <c r="E38" s="145"/>
      <c r="F38" s="145"/>
      <c r="G38" s="145"/>
      <c r="H38" s="145"/>
    </row>
    <row r="39" spans="1:8" ht="18" customHeight="1" x14ac:dyDescent="0.35">
      <c r="A39" s="122"/>
      <c r="B39" s="210" t="s">
        <v>253</v>
      </c>
      <c r="C39" s="211"/>
      <c r="D39" s="136">
        <f t="shared" ref="D39:H39" si="4">SUM(D26:D27)</f>
        <v>0</v>
      </c>
      <c r="E39" s="136">
        <f t="shared" si="4"/>
        <v>0</v>
      </c>
      <c r="F39" s="136">
        <f t="shared" si="4"/>
        <v>0</v>
      </c>
      <c r="G39" s="136">
        <f t="shared" si="4"/>
        <v>0</v>
      </c>
      <c r="H39" s="136">
        <f t="shared" si="4"/>
        <v>0</v>
      </c>
    </row>
    <row r="40" spans="1:8" ht="18" customHeight="1" x14ac:dyDescent="0.35">
      <c r="A40" s="146">
        <v>7</v>
      </c>
      <c r="B40" s="215" t="s">
        <v>254</v>
      </c>
      <c r="C40" s="211"/>
      <c r="D40" s="147"/>
      <c r="E40" s="147"/>
      <c r="F40" s="147"/>
      <c r="G40" s="147"/>
      <c r="H40" s="147"/>
    </row>
    <row r="41" spans="1:8" ht="18" customHeight="1" x14ac:dyDescent="0.35">
      <c r="A41" s="148">
        <v>8</v>
      </c>
      <c r="B41" s="215" t="s">
        <v>255</v>
      </c>
      <c r="C41" s="211"/>
      <c r="D41" s="147"/>
      <c r="E41" s="147"/>
      <c r="F41" s="147"/>
      <c r="G41" s="147"/>
      <c r="H41" s="147"/>
    </row>
    <row r="42" spans="1:8" ht="18" customHeight="1" x14ac:dyDescent="0.35">
      <c r="A42" s="148">
        <v>9</v>
      </c>
      <c r="B42" s="149" t="s">
        <v>256</v>
      </c>
      <c r="C42" s="150"/>
      <c r="D42" s="147"/>
      <c r="E42" s="147"/>
      <c r="F42" s="147"/>
      <c r="G42" s="147"/>
      <c r="H42" s="147"/>
    </row>
    <row r="43" spans="1:8" ht="18" customHeight="1" x14ac:dyDescent="0.35">
      <c r="A43" s="151"/>
      <c r="B43" s="210" t="s">
        <v>257</v>
      </c>
      <c r="C43" s="211"/>
      <c r="D43" s="136">
        <f t="shared" ref="D43:H43" si="5">D40+D41+D42</f>
        <v>0</v>
      </c>
      <c r="E43" s="136">
        <f t="shared" si="5"/>
        <v>0</v>
      </c>
      <c r="F43" s="136">
        <f t="shared" si="5"/>
        <v>0</v>
      </c>
      <c r="G43" s="136">
        <f t="shared" si="5"/>
        <v>0</v>
      </c>
      <c r="H43" s="136">
        <f t="shared" si="5"/>
        <v>0</v>
      </c>
    </row>
    <row r="44" spans="1:8" ht="18" customHeight="1" x14ac:dyDescent="0.35">
      <c r="A44" s="117"/>
      <c r="B44" s="210" t="s">
        <v>258</v>
      </c>
      <c r="C44" s="211"/>
      <c r="D44" s="136">
        <f t="shared" ref="D44:H44" si="6">D23+D24+D39+D43</f>
        <v>0</v>
      </c>
      <c r="E44" s="136">
        <f t="shared" si="6"/>
        <v>0</v>
      </c>
      <c r="F44" s="136">
        <f t="shared" si="6"/>
        <v>0</v>
      </c>
      <c r="G44" s="136">
        <f t="shared" si="6"/>
        <v>0</v>
      </c>
      <c r="H44" s="136">
        <f t="shared" si="6"/>
        <v>0</v>
      </c>
    </row>
    <row r="45" spans="1:8" ht="18" customHeight="1" x14ac:dyDescent="0.35">
      <c r="A45" s="117"/>
      <c r="B45" s="210" t="s">
        <v>259</v>
      </c>
      <c r="C45" s="211"/>
      <c r="D45" s="152"/>
      <c r="E45" s="136">
        <f t="shared" ref="E45:H45" si="7">D46</f>
        <v>0</v>
      </c>
      <c r="F45" s="136">
        <f t="shared" si="7"/>
        <v>0</v>
      </c>
      <c r="G45" s="136">
        <f t="shared" si="7"/>
        <v>0</v>
      </c>
      <c r="H45" s="136">
        <f t="shared" si="7"/>
        <v>0</v>
      </c>
    </row>
    <row r="46" spans="1:8" ht="18" customHeight="1" x14ac:dyDescent="0.35">
      <c r="A46" s="117"/>
      <c r="B46" s="210" t="s">
        <v>260</v>
      </c>
      <c r="C46" s="211"/>
      <c r="D46" s="136">
        <f t="shared" ref="D46:H46" si="8">D45+D21-D44</f>
        <v>0</v>
      </c>
      <c r="E46" s="136">
        <f t="shared" si="8"/>
        <v>0</v>
      </c>
      <c r="F46" s="136">
        <f t="shared" si="8"/>
        <v>0</v>
      </c>
      <c r="G46" s="136">
        <f t="shared" si="8"/>
        <v>0</v>
      </c>
      <c r="H46" s="136">
        <f t="shared" si="8"/>
        <v>0</v>
      </c>
    </row>
    <row r="47" spans="1:8" ht="15.75" customHeight="1" x14ac:dyDescent="0.3"/>
    <row r="48" spans="1: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5">
    <mergeCell ref="D15:F15"/>
    <mergeCell ref="G7:G8"/>
    <mergeCell ref="H7:H8"/>
    <mergeCell ref="D7:D8"/>
    <mergeCell ref="B9:H9"/>
    <mergeCell ref="B10:C10"/>
    <mergeCell ref="B11:C11"/>
    <mergeCell ref="B12:C12"/>
    <mergeCell ref="B13:C13"/>
    <mergeCell ref="B14:C14"/>
    <mergeCell ref="B15:C15"/>
    <mergeCell ref="B1:H1"/>
    <mergeCell ref="C2:H2"/>
    <mergeCell ref="C3:H3"/>
    <mergeCell ref="D4:H4"/>
    <mergeCell ref="D6:H6"/>
    <mergeCell ref="A6:C8"/>
    <mergeCell ref="E7:E8"/>
    <mergeCell ref="F7:F8"/>
    <mergeCell ref="B18:C18"/>
    <mergeCell ref="B19:C19"/>
    <mergeCell ref="B20:C20"/>
    <mergeCell ref="B21:C21"/>
    <mergeCell ref="B22:H22"/>
    <mergeCell ref="B23:C23"/>
    <mergeCell ref="B24:C24"/>
    <mergeCell ref="B26:C26"/>
    <mergeCell ref="B28:C28"/>
    <mergeCell ref="B29:C29"/>
    <mergeCell ref="B30:C30"/>
    <mergeCell ref="B31:C31"/>
    <mergeCell ref="B32:C32"/>
    <mergeCell ref="B33:C33"/>
    <mergeCell ref="B41:C41"/>
    <mergeCell ref="B43:C43"/>
    <mergeCell ref="B44:C44"/>
    <mergeCell ref="B45:C45"/>
    <mergeCell ref="B46:C46"/>
    <mergeCell ref="B34:C34"/>
    <mergeCell ref="B35:C35"/>
    <mergeCell ref="B36:C36"/>
    <mergeCell ref="B37:C37"/>
    <mergeCell ref="B38:C38"/>
    <mergeCell ref="B39:C39"/>
    <mergeCell ref="B40:C40"/>
  </mergeCells>
  <pageMargins left="0.7" right="0.7" top="0.75" bottom="0.75" header="0" footer="0"/>
  <pageSetup orientation="landscape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FFE7"/>
  </sheetPr>
  <dimension ref="A1:A1000"/>
  <sheetViews>
    <sheetView topLeftCell="A4" workbookViewId="0">
      <selection activeCell="A7" sqref="A7"/>
    </sheetView>
  </sheetViews>
  <sheetFormatPr defaultColWidth="12.6640625" defaultRowHeight="15" customHeight="1" x14ac:dyDescent="0.3"/>
  <cols>
    <col min="1" max="1" width="132.109375" customWidth="1"/>
    <col min="2" max="6" width="5.88671875" customWidth="1"/>
    <col min="7" max="26" width="11.109375" customWidth="1"/>
  </cols>
  <sheetData>
    <row r="1" spans="1:1" ht="45" customHeight="1" x14ac:dyDescent="0.35">
      <c r="A1" s="4" t="s">
        <v>300</v>
      </c>
    </row>
    <row r="2" spans="1:1" ht="18" customHeight="1" x14ac:dyDescent="0.35">
      <c r="A2" s="4" t="s">
        <v>261</v>
      </c>
    </row>
    <row r="3" spans="1:1" ht="18" customHeight="1" x14ac:dyDescent="0.3">
      <c r="A3" s="153" t="s">
        <v>262</v>
      </c>
    </row>
    <row r="4" spans="1:1" ht="94.5" customHeight="1" x14ac:dyDescent="0.3">
      <c r="A4" s="154"/>
    </row>
    <row r="5" spans="1:1" ht="18" customHeight="1" x14ac:dyDescent="0.3">
      <c r="A5" s="153" t="s">
        <v>301</v>
      </c>
    </row>
    <row r="6" spans="1:1" ht="94.5" customHeight="1" x14ac:dyDescent="0.3">
      <c r="A6" s="154"/>
    </row>
    <row r="7" spans="1:1" ht="18" customHeight="1" x14ac:dyDescent="0.3">
      <c r="A7" s="153" t="s">
        <v>302</v>
      </c>
    </row>
    <row r="8" spans="1:1" ht="94.5" customHeight="1" x14ac:dyDescent="0.3">
      <c r="A8" s="154"/>
    </row>
    <row r="9" spans="1:1" ht="18" customHeight="1" x14ac:dyDescent="0.3">
      <c r="A9" s="153" t="s">
        <v>303</v>
      </c>
    </row>
    <row r="10" spans="1:1" ht="94.5" customHeight="1" x14ac:dyDescent="0.3">
      <c r="A10" s="154"/>
    </row>
    <row r="11" spans="1:1" ht="18" customHeight="1" x14ac:dyDescent="0.3">
      <c r="A11" s="153" t="s">
        <v>304</v>
      </c>
    </row>
    <row r="12" spans="1:1" ht="99.75" customHeight="1" x14ac:dyDescent="0.3">
      <c r="A12" s="154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FFE7"/>
  </sheetPr>
  <dimension ref="B1:AA1000"/>
  <sheetViews>
    <sheetView workbookViewId="0">
      <selection activeCell="M14" sqref="M14"/>
    </sheetView>
  </sheetViews>
  <sheetFormatPr defaultColWidth="12.6640625" defaultRowHeight="15" customHeight="1" x14ac:dyDescent="0.3"/>
  <cols>
    <col min="1" max="1" width="5.33203125" customWidth="1"/>
    <col min="2" max="7" width="6.77734375" customWidth="1"/>
    <col min="8" max="8" width="25.44140625" customWidth="1"/>
    <col min="9" max="22" width="6.77734375" customWidth="1"/>
    <col min="23" max="27" width="11.109375" customWidth="1"/>
  </cols>
  <sheetData>
    <row r="1" spans="2:27" ht="14.25" customHeight="1" x14ac:dyDescent="0.3">
      <c r="B1" s="155" t="s">
        <v>188</v>
      </c>
      <c r="C1" s="156"/>
      <c r="D1" s="156"/>
      <c r="E1" s="156"/>
      <c r="F1" s="156"/>
      <c r="G1" s="156"/>
      <c r="H1" s="157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</row>
    <row r="2" spans="2:27" ht="14.25" customHeight="1" x14ac:dyDescent="0.3">
      <c r="B2" s="159" t="s">
        <v>189</v>
      </c>
      <c r="C2" s="160"/>
      <c r="D2" s="160"/>
      <c r="E2" s="160"/>
      <c r="F2" s="160"/>
      <c r="G2" s="160"/>
      <c r="H2" s="161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</row>
    <row r="3" spans="2:27" ht="14.25" customHeight="1" x14ac:dyDescent="0.3">
      <c r="B3" s="159" t="s">
        <v>263</v>
      </c>
      <c r="C3" s="160"/>
      <c r="D3" s="160"/>
      <c r="E3" s="160"/>
      <c r="F3" s="160"/>
      <c r="G3" s="160"/>
      <c r="H3" s="161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</row>
    <row r="4" spans="2:27" ht="23.25" customHeight="1" x14ac:dyDescent="0.3">
      <c r="B4" s="162" t="s">
        <v>264</v>
      </c>
      <c r="C4" s="163"/>
      <c r="D4" s="163"/>
      <c r="E4" s="163"/>
      <c r="F4" s="163"/>
      <c r="G4" s="163"/>
      <c r="H4" s="164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</row>
    <row r="5" spans="2:27" ht="14.25" customHeight="1" x14ac:dyDescent="0.3">
      <c r="B5" s="165"/>
      <c r="C5" s="158"/>
      <c r="D5" s="158"/>
      <c r="E5" s="158"/>
      <c r="F5" s="158"/>
      <c r="G5" s="158"/>
      <c r="H5" s="161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</row>
    <row r="6" spans="2:27" ht="14.25" customHeight="1" x14ac:dyDescent="0.3">
      <c r="B6" s="248" t="s">
        <v>265</v>
      </c>
      <c r="C6" s="225"/>
      <c r="D6" s="225"/>
      <c r="E6" s="225"/>
      <c r="F6" s="225"/>
      <c r="G6" s="225"/>
      <c r="H6" s="247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</row>
    <row r="7" spans="2:27" ht="14.25" customHeight="1" x14ac:dyDescent="0.3">
      <c r="B7" s="249"/>
      <c r="C7" s="250"/>
      <c r="D7" s="250"/>
      <c r="E7" s="250"/>
      <c r="F7" s="250"/>
      <c r="G7" s="250"/>
      <c r="H7" s="251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</row>
    <row r="8" spans="2:27" ht="14.25" customHeight="1" x14ac:dyDescent="0.3">
      <c r="B8" s="194"/>
      <c r="C8" s="195"/>
      <c r="D8" s="195"/>
      <c r="E8" s="195"/>
      <c r="F8" s="195"/>
      <c r="G8" s="195"/>
      <c r="H8" s="196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</row>
    <row r="9" spans="2:27" ht="15" customHeight="1" x14ac:dyDescent="0.3">
      <c r="B9" s="252"/>
      <c r="C9" s="253"/>
      <c r="D9" s="253"/>
      <c r="E9" s="253"/>
      <c r="F9" s="253"/>
      <c r="G9" s="253"/>
      <c r="H9" s="254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</row>
    <row r="10" spans="2:27" ht="14.25" customHeight="1" x14ac:dyDescent="0.3">
      <c r="B10" s="166" t="s">
        <v>266</v>
      </c>
      <c r="C10" s="167"/>
      <c r="D10" s="167"/>
      <c r="E10" s="167"/>
      <c r="F10" s="167"/>
      <c r="G10" s="167"/>
      <c r="H10" s="16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</row>
    <row r="11" spans="2:27" ht="14.25" customHeight="1" x14ac:dyDescent="0.3">
      <c r="B11" s="166" t="s">
        <v>267</v>
      </c>
      <c r="C11" s="167"/>
      <c r="D11" s="167"/>
      <c r="E11" s="167"/>
      <c r="F11" s="167"/>
      <c r="G11" s="167"/>
      <c r="H11" s="16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</row>
    <row r="12" spans="2:27" ht="14.25" customHeight="1" x14ac:dyDescent="0.3">
      <c r="B12" s="166" t="s">
        <v>268</v>
      </c>
      <c r="C12" s="167"/>
      <c r="D12" s="167"/>
      <c r="E12" s="167"/>
      <c r="F12" s="167"/>
      <c r="G12" s="167"/>
      <c r="H12" s="16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</row>
    <row r="13" spans="2:27" ht="14.25" customHeight="1" x14ac:dyDescent="0.3">
      <c r="B13" s="166" t="s">
        <v>269</v>
      </c>
      <c r="C13" s="167"/>
      <c r="D13" s="167"/>
      <c r="E13" s="167"/>
      <c r="F13" s="167"/>
      <c r="G13" s="167"/>
      <c r="H13" s="16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</row>
    <row r="14" spans="2:27" ht="14.25" customHeight="1" x14ac:dyDescent="0.3">
      <c r="B14" s="165"/>
      <c r="C14" s="158"/>
      <c r="D14" s="158"/>
      <c r="E14" s="158"/>
      <c r="F14" s="158"/>
      <c r="G14" s="158"/>
      <c r="H14" s="161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</row>
    <row r="15" spans="2:27" ht="24" customHeight="1" x14ac:dyDescent="0.3">
      <c r="B15" s="162" t="s">
        <v>270</v>
      </c>
      <c r="C15" s="163"/>
      <c r="D15" s="163"/>
      <c r="E15" s="163"/>
      <c r="F15" s="163"/>
      <c r="G15" s="163"/>
      <c r="H15" s="164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</row>
    <row r="16" spans="2:27" ht="14.25" customHeight="1" x14ac:dyDescent="0.3">
      <c r="B16" s="165"/>
      <c r="C16" s="158"/>
      <c r="D16" s="158"/>
      <c r="E16" s="158"/>
      <c r="F16" s="158"/>
      <c r="G16" s="158"/>
      <c r="H16" s="161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</row>
    <row r="17" spans="2:27" ht="14.25" customHeight="1" x14ac:dyDescent="0.3">
      <c r="B17" s="248" t="s">
        <v>271</v>
      </c>
      <c r="C17" s="225"/>
      <c r="D17" s="225"/>
      <c r="E17" s="225"/>
      <c r="F17" s="225"/>
      <c r="G17" s="225"/>
      <c r="H17" s="247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</row>
    <row r="18" spans="2:27" ht="41.25" customHeight="1" x14ac:dyDescent="0.3">
      <c r="B18" s="246"/>
      <c r="C18" s="225"/>
      <c r="D18" s="225"/>
      <c r="E18" s="225"/>
      <c r="F18" s="225"/>
      <c r="G18" s="225"/>
      <c r="H18" s="247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</row>
    <row r="19" spans="2:27" ht="14.25" customHeight="1" x14ac:dyDescent="0.3">
      <c r="B19" s="166" t="s">
        <v>266</v>
      </c>
      <c r="C19" s="167"/>
      <c r="D19" s="167"/>
      <c r="E19" s="167"/>
      <c r="F19" s="167"/>
      <c r="G19" s="167"/>
      <c r="H19" s="168"/>
      <c r="I19" s="167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</row>
    <row r="20" spans="2:27" ht="14.25" customHeight="1" x14ac:dyDescent="0.3">
      <c r="B20" s="166" t="s">
        <v>272</v>
      </c>
      <c r="C20" s="167"/>
      <c r="D20" s="167"/>
      <c r="E20" s="167"/>
      <c r="F20" s="167"/>
      <c r="G20" s="167"/>
      <c r="H20" s="168"/>
      <c r="I20" s="167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</row>
    <row r="21" spans="2:27" ht="14.25" customHeight="1" x14ac:dyDescent="0.3">
      <c r="B21" s="166" t="s">
        <v>273</v>
      </c>
      <c r="C21" s="167"/>
      <c r="D21" s="167"/>
      <c r="E21" s="167"/>
      <c r="F21" s="167"/>
      <c r="G21" s="167"/>
      <c r="H21" s="168"/>
      <c r="I21" s="167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</row>
    <row r="22" spans="2:27" ht="14.25" customHeight="1" x14ac:dyDescent="0.3">
      <c r="B22" s="166" t="s">
        <v>274</v>
      </c>
      <c r="C22" s="167"/>
      <c r="D22" s="167"/>
      <c r="E22" s="167"/>
      <c r="F22" s="167"/>
      <c r="G22" s="167"/>
      <c r="H22" s="168"/>
      <c r="I22" s="167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</row>
    <row r="23" spans="2:27" ht="14.25" customHeight="1" x14ac:dyDescent="0.3">
      <c r="B23" s="165"/>
      <c r="C23" s="158"/>
      <c r="D23" s="158"/>
      <c r="E23" s="158"/>
      <c r="F23" s="158"/>
      <c r="G23" s="158"/>
      <c r="H23" s="161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</row>
    <row r="24" spans="2:27" ht="24" customHeight="1" x14ac:dyDescent="0.3">
      <c r="B24" s="162" t="s">
        <v>275</v>
      </c>
      <c r="C24" s="163"/>
      <c r="D24" s="163"/>
      <c r="E24" s="163"/>
      <c r="F24" s="163"/>
      <c r="G24" s="163"/>
      <c r="H24" s="164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</row>
    <row r="25" spans="2:27" ht="14.25" customHeight="1" x14ac:dyDescent="0.3">
      <c r="B25" s="165"/>
      <c r="C25" s="158"/>
      <c r="D25" s="158"/>
      <c r="E25" s="158"/>
      <c r="F25" s="158"/>
      <c r="G25" s="158"/>
      <c r="H25" s="161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</row>
    <row r="26" spans="2:27" ht="14.25" customHeight="1" x14ac:dyDescent="0.3">
      <c r="B26" s="246" t="s">
        <v>276</v>
      </c>
      <c r="C26" s="225"/>
      <c r="D26" s="225"/>
      <c r="E26" s="225"/>
      <c r="F26" s="225"/>
      <c r="G26" s="225"/>
      <c r="H26" s="247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</row>
    <row r="27" spans="2:27" ht="45.75" customHeight="1" x14ac:dyDescent="0.3">
      <c r="B27" s="246"/>
      <c r="C27" s="225"/>
      <c r="D27" s="225"/>
      <c r="E27" s="225"/>
      <c r="F27" s="225"/>
      <c r="G27" s="225"/>
      <c r="H27" s="247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</row>
    <row r="28" spans="2:27" ht="14.25" customHeight="1" x14ac:dyDescent="0.3">
      <c r="B28" s="166" t="s">
        <v>266</v>
      </c>
      <c r="C28" s="167"/>
      <c r="D28" s="167"/>
      <c r="E28" s="167"/>
      <c r="F28" s="167"/>
      <c r="G28" s="167"/>
      <c r="H28" s="161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</row>
    <row r="29" spans="2:27" ht="14.25" customHeight="1" x14ac:dyDescent="0.3">
      <c r="B29" s="166" t="s">
        <v>277</v>
      </c>
      <c r="C29" s="167"/>
      <c r="D29" s="167"/>
      <c r="E29" s="167"/>
      <c r="F29" s="167"/>
      <c r="G29" s="167"/>
      <c r="H29" s="161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</row>
    <row r="30" spans="2:27" ht="14.25" customHeight="1" x14ac:dyDescent="0.3">
      <c r="B30" s="166" t="s">
        <v>278</v>
      </c>
      <c r="C30" s="167"/>
      <c r="D30" s="167"/>
      <c r="E30" s="167"/>
      <c r="F30" s="167"/>
      <c r="G30" s="167"/>
      <c r="H30" s="161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</row>
    <row r="31" spans="2:27" ht="14.25" customHeight="1" x14ac:dyDescent="0.3">
      <c r="B31" s="166" t="s">
        <v>279</v>
      </c>
      <c r="C31" s="167"/>
      <c r="D31" s="167"/>
      <c r="E31" s="167"/>
      <c r="F31" s="167"/>
      <c r="G31" s="167"/>
      <c r="H31" s="161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</row>
    <row r="32" spans="2:27" ht="14.25" customHeight="1" x14ac:dyDescent="0.3">
      <c r="B32" s="165"/>
      <c r="C32" s="158"/>
      <c r="D32" s="158"/>
      <c r="E32" s="158"/>
      <c r="F32" s="158"/>
      <c r="G32" s="158"/>
      <c r="H32" s="161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</row>
    <row r="33" spans="2:27" ht="24" customHeight="1" x14ac:dyDescent="0.3">
      <c r="B33" s="162" t="s">
        <v>280</v>
      </c>
      <c r="C33" s="163"/>
      <c r="D33" s="163"/>
      <c r="E33" s="163"/>
      <c r="F33" s="163"/>
      <c r="G33" s="163"/>
      <c r="H33" s="164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</row>
    <row r="34" spans="2:27" ht="14.25" customHeight="1" x14ac:dyDescent="0.3">
      <c r="B34" s="165"/>
      <c r="C34" s="158"/>
      <c r="D34" s="158"/>
      <c r="E34" s="158"/>
      <c r="F34" s="158"/>
      <c r="G34" s="158"/>
      <c r="H34" s="161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</row>
    <row r="35" spans="2:27" ht="14.25" customHeight="1" x14ac:dyDescent="0.3">
      <c r="B35" s="246" t="s">
        <v>281</v>
      </c>
      <c r="C35" s="225"/>
      <c r="D35" s="225"/>
      <c r="E35" s="225"/>
      <c r="F35" s="225"/>
      <c r="G35" s="225"/>
      <c r="H35" s="247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</row>
    <row r="36" spans="2:27" ht="63" customHeight="1" x14ac:dyDescent="0.3">
      <c r="B36" s="246"/>
      <c r="C36" s="225"/>
      <c r="D36" s="225"/>
      <c r="E36" s="225"/>
      <c r="F36" s="225"/>
      <c r="G36" s="225"/>
      <c r="H36" s="247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</row>
    <row r="37" spans="2:27" ht="14.25" customHeight="1" x14ac:dyDescent="0.3">
      <c r="B37" s="166" t="s">
        <v>266</v>
      </c>
      <c r="C37" s="167"/>
      <c r="D37" s="167"/>
      <c r="E37" s="167"/>
      <c r="F37" s="167"/>
      <c r="G37" s="167"/>
      <c r="H37" s="168"/>
      <c r="I37" s="167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</row>
    <row r="38" spans="2:27" ht="14.25" customHeight="1" x14ac:dyDescent="0.3">
      <c r="B38" s="166" t="s">
        <v>282</v>
      </c>
      <c r="C38" s="167"/>
      <c r="D38" s="167"/>
      <c r="E38" s="167"/>
      <c r="F38" s="167"/>
      <c r="G38" s="167"/>
      <c r="H38" s="168"/>
      <c r="I38" s="167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</row>
    <row r="39" spans="2:27" ht="14.25" customHeight="1" x14ac:dyDescent="0.3">
      <c r="B39" s="166" t="s">
        <v>283</v>
      </c>
      <c r="C39" s="167"/>
      <c r="D39" s="167"/>
      <c r="E39" s="167"/>
      <c r="F39" s="167"/>
      <c r="G39" s="167"/>
      <c r="H39" s="168"/>
      <c r="I39" s="167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</row>
    <row r="40" spans="2:27" ht="14.25" customHeight="1" x14ac:dyDescent="0.3">
      <c r="B40" s="166" t="s">
        <v>284</v>
      </c>
      <c r="C40" s="167"/>
      <c r="D40" s="167"/>
      <c r="E40" s="167"/>
      <c r="F40" s="167"/>
      <c r="G40" s="167"/>
      <c r="H40" s="168"/>
      <c r="I40" s="167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</row>
    <row r="41" spans="2:27" ht="14.25" customHeight="1" x14ac:dyDescent="0.3">
      <c r="B41" s="166" t="s">
        <v>285</v>
      </c>
      <c r="C41" s="167"/>
      <c r="D41" s="167"/>
      <c r="E41" s="167"/>
      <c r="F41" s="167"/>
      <c r="G41" s="167"/>
      <c r="H41" s="168"/>
      <c r="I41" s="167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</row>
    <row r="42" spans="2:27" ht="14.25" customHeight="1" x14ac:dyDescent="0.3">
      <c r="B42" s="165"/>
      <c r="C42" s="158"/>
      <c r="D42" s="158"/>
      <c r="E42" s="158"/>
      <c r="F42" s="158"/>
      <c r="G42" s="158"/>
      <c r="H42" s="161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</row>
    <row r="43" spans="2:27" ht="24" customHeight="1" x14ac:dyDescent="0.3">
      <c r="B43" s="162" t="s">
        <v>286</v>
      </c>
      <c r="C43" s="163"/>
      <c r="D43" s="163"/>
      <c r="E43" s="163"/>
      <c r="F43" s="163"/>
      <c r="G43" s="163"/>
      <c r="H43" s="164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</row>
    <row r="44" spans="2:27" ht="14.25" customHeight="1" x14ac:dyDescent="0.3">
      <c r="B44" s="165"/>
      <c r="C44" s="158"/>
      <c r="D44" s="158"/>
      <c r="E44" s="158"/>
      <c r="F44" s="158"/>
      <c r="G44" s="158"/>
      <c r="H44" s="161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</row>
    <row r="45" spans="2:27" ht="14.25" customHeight="1" x14ac:dyDescent="0.3">
      <c r="B45" s="246" t="s">
        <v>287</v>
      </c>
      <c r="C45" s="225"/>
      <c r="D45" s="225"/>
      <c r="E45" s="225"/>
      <c r="F45" s="225"/>
      <c r="G45" s="225"/>
      <c r="H45" s="247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</row>
    <row r="46" spans="2:27" ht="106.5" customHeight="1" x14ac:dyDescent="0.3">
      <c r="B46" s="246"/>
      <c r="C46" s="225"/>
      <c r="D46" s="225"/>
      <c r="E46" s="225"/>
      <c r="F46" s="225"/>
      <c r="G46" s="225"/>
      <c r="H46" s="247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</row>
    <row r="47" spans="2:27" ht="14.25" customHeight="1" x14ac:dyDescent="0.3">
      <c r="B47" s="166" t="s">
        <v>288</v>
      </c>
      <c r="C47" s="167"/>
      <c r="D47" s="167"/>
      <c r="E47" s="158"/>
      <c r="F47" s="158"/>
      <c r="G47" s="158"/>
      <c r="H47" s="161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</row>
    <row r="48" spans="2:27" ht="14.25" customHeight="1" x14ac:dyDescent="0.3">
      <c r="B48" s="166" t="s">
        <v>289</v>
      </c>
      <c r="C48" s="167"/>
      <c r="D48" s="167"/>
      <c r="E48" s="158"/>
      <c r="F48" s="158"/>
      <c r="G48" s="158"/>
      <c r="H48" s="161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</row>
    <row r="49" spans="2:27" ht="14.25" customHeight="1" x14ac:dyDescent="0.3">
      <c r="B49" s="166" t="s">
        <v>290</v>
      </c>
      <c r="C49" s="167"/>
      <c r="D49" s="167"/>
      <c r="E49" s="158"/>
      <c r="F49" s="158"/>
      <c r="G49" s="158"/>
      <c r="H49" s="161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</row>
    <row r="50" spans="2:27" ht="14.25" customHeight="1" x14ac:dyDescent="0.3">
      <c r="B50" s="166" t="s">
        <v>291</v>
      </c>
      <c r="C50" s="167"/>
      <c r="D50" s="167"/>
      <c r="E50" s="158"/>
      <c r="F50" s="158"/>
      <c r="G50" s="158"/>
      <c r="H50" s="161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</row>
    <row r="51" spans="2:27" ht="14.25" customHeight="1" x14ac:dyDescent="0.3">
      <c r="B51" s="166" t="s">
        <v>292</v>
      </c>
      <c r="C51" s="167"/>
      <c r="D51" s="167"/>
      <c r="E51" s="158"/>
      <c r="F51" s="158"/>
      <c r="G51" s="158"/>
      <c r="H51" s="161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</row>
    <row r="52" spans="2:27" ht="14.25" customHeight="1" x14ac:dyDescent="0.3">
      <c r="B52" s="165"/>
      <c r="C52" s="158"/>
      <c r="D52" s="158"/>
      <c r="E52" s="158"/>
      <c r="F52" s="158"/>
      <c r="G52" s="158"/>
      <c r="H52" s="161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</row>
    <row r="53" spans="2:27" ht="30.75" customHeight="1" x14ac:dyDescent="0.3">
      <c r="B53" s="162" t="s">
        <v>293</v>
      </c>
      <c r="C53" s="163"/>
      <c r="D53" s="163"/>
      <c r="E53" s="163"/>
      <c r="F53" s="163"/>
      <c r="G53" s="163"/>
      <c r="H53" s="164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</row>
    <row r="54" spans="2:27" ht="14.25" customHeight="1" x14ac:dyDescent="0.3">
      <c r="B54" s="165"/>
      <c r="C54" s="158"/>
      <c r="D54" s="158"/>
      <c r="E54" s="158"/>
      <c r="F54" s="158"/>
      <c r="G54" s="158"/>
      <c r="H54" s="161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</row>
    <row r="55" spans="2:27" ht="33.75" customHeight="1" x14ac:dyDescent="0.3">
      <c r="B55" s="255" t="s">
        <v>294</v>
      </c>
      <c r="C55" s="225"/>
      <c r="D55" s="225"/>
      <c r="E55" s="225"/>
      <c r="F55" s="225"/>
      <c r="G55" s="225"/>
      <c r="H55" s="247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</row>
    <row r="56" spans="2:27" ht="110.25" customHeight="1" x14ac:dyDescent="0.3">
      <c r="B56" s="246"/>
      <c r="C56" s="225"/>
      <c r="D56" s="225"/>
      <c r="E56" s="225"/>
      <c r="F56" s="225"/>
      <c r="G56" s="225"/>
      <c r="H56" s="247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</row>
    <row r="57" spans="2:27" ht="14.25" customHeight="1" x14ac:dyDescent="0.3">
      <c r="B57" s="165"/>
      <c r="C57" s="158"/>
      <c r="D57" s="158"/>
      <c r="E57" s="158"/>
      <c r="F57" s="158"/>
      <c r="G57" s="158"/>
      <c r="H57" s="161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</row>
    <row r="58" spans="2:27" ht="29.25" customHeight="1" x14ac:dyDescent="0.3">
      <c r="B58" s="162" t="s">
        <v>295</v>
      </c>
      <c r="C58" s="163"/>
      <c r="D58" s="163"/>
      <c r="E58" s="163"/>
      <c r="F58" s="163"/>
      <c r="G58" s="163"/>
      <c r="H58" s="164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</row>
    <row r="59" spans="2:27" ht="14.25" customHeight="1" x14ac:dyDescent="0.3">
      <c r="B59" s="165"/>
      <c r="C59" s="158"/>
      <c r="D59" s="158"/>
      <c r="E59" s="158"/>
      <c r="F59" s="158"/>
      <c r="G59" s="158"/>
      <c r="H59" s="161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</row>
    <row r="60" spans="2:27" ht="14.25" customHeight="1" x14ac:dyDescent="0.3">
      <c r="B60" s="246" t="s">
        <v>296</v>
      </c>
      <c r="C60" s="225"/>
      <c r="D60" s="225"/>
      <c r="E60" s="225"/>
      <c r="F60" s="225"/>
      <c r="G60" s="225"/>
      <c r="H60" s="247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</row>
    <row r="61" spans="2:27" ht="66" customHeight="1" x14ac:dyDescent="0.3">
      <c r="B61" s="246"/>
      <c r="C61" s="225"/>
      <c r="D61" s="225"/>
      <c r="E61" s="225"/>
      <c r="F61" s="225"/>
      <c r="G61" s="225"/>
      <c r="H61" s="247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</row>
    <row r="62" spans="2:27" ht="14.25" customHeight="1" x14ac:dyDescent="0.3">
      <c r="B62" s="166" t="s">
        <v>266</v>
      </c>
      <c r="C62" s="167"/>
      <c r="D62" s="167"/>
      <c r="E62" s="167"/>
      <c r="F62" s="167"/>
      <c r="G62" s="158"/>
      <c r="H62" s="161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</row>
    <row r="63" spans="2:27" ht="14.25" customHeight="1" x14ac:dyDescent="0.3">
      <c r="B63" s="166" t="s">
        <v>297</v>
      </c>
      <c r="C63" s="167"/>
      <c r="D63" s="167"/>
      <c r="E63" s="167"/>
      <c r="F63" s="167"/>
      <c r="G63" s="158"/>
      <c r="H63" s="161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</row>
    <row r="64" spans="2:27" ht="14.25" customHeight="1" x14ac:dyDescent="0.3">
      <c r="B64" s="166" t="s">
        <v>298</v>
      </c>
      <c r="C64" s="167"/>
      <c r="D64" s="167"/>
      <c r="E64" s="167"/>
      <c r="F64" s="167"/>
      <c r="G64" s="158"/>
      <c r="H64" s="161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</row>
    <row r="65" spans="2:27" ht="14.25" customHeight="1" x14ac:dyDescent="0.3">
      <c r="B65" s="166" t="s">
        <v>299</v>
      </c>
      <c r="C65" s="167"/>
      <c r="D65" s="167"/>
      <c r="E65" s="167"/>
      <c r="F65" s="167"/>
      <c r="G65" s="158"/>
      <c r="H65" s="161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</row>
    <row r="66" spans="2:27" ht="14.25" customHeight="1" x14ac:dyDescent="0.3">
      <c r="B66" s="169"/>
      <c r="C66" s="170"/>
      <c r="D66" s="170"/>
      <c r="E66" s="170"/>
      <c r="F66" s="170"/>
      <c r="G66" s="170"/>
      <c r="H66" s="171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</row>
    <row r="67" spans="2:27" ht="14.25" customHeight="1" x14ac:dyDescent="0.3"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</row>
    <row r="68" spans="2:27" ht="14.25" customHeight="1" x14ac:dyDescent="0.3"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</row>
    <row r="69" spans="2:27" ht="14.25" customHeight="1" x14ac:dyDescent="0.3"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</row>
    <row r="70" spans="2:27" ht="14.25" customHeight="1" x14ac:dyDescent="0.3"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</row>
    <row r="71" spans="2:27" ht="14.25" customHeight="1" x14ac:dyDescent="0.3"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</row>
    <row r="72" spans="2:27" ht="14.25" customHeight="1" x14ac:dyDescent="0.3"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</row>
    <row r="73" spans="2:27" ht="14.25" customHeight="1" x14ac:dyDescent="0.3"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</row>
    <row r="74" spans="2:27" ht="14.25" customHeight="1" x14ac:dyDescent="0.3"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</row>
    <row r="75" spans="2:27" ht="14.25" customHeight="1" x14ac:dyDescent="0.3"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</row>
    <row r="76" spans="2:27" ht="14.25" customHeight="1" x14ac:dyDescent="0.3"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</row>
    <row r="77" spans="2:27" ht="14.25" customHeight="1" x14ac:dyDescent="0.3"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</row>
    <row r="78" spans="2:27" ht="14.25" customHeight="1" x14ac:dyDescent="0.3"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</row>
    <row r="79" spans="2:27" ht="14.25" customHeight="1" x14ac:dyDescent="0.3"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</row>
    <row r="80" spans="2:27" ht="14.25" customHeight="1" x14ac:dyDescent="0.3"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</row>
    <row r="81" spans="2:27" ht="14.25" customHeight="1" x14ac:dyDescent="0.3"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</row>
    <row r="82" spans="2:27" ht="14.25" customHeight="1" x14ac:dyDescent="0.3"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</row>
    <row r="83" spans="2:27" ht="14.25" customHeight="1" x14ac:dyDescent="0.3"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</row>
    <row r="84" spans="2:27" ht="14.25" customHeight="1" x14ac:dyDescent="0.3"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</row>
    <row r="85" spans="2:27" ht="14.25" customHeight="1" x14ac:dyDescent="0.3"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</row>
    <row r="86" spans="2:27" ht="14.25" customHeight="1" x14ac:dyDescent="0.3"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</row>
    <row r="87" spans="2:27" ht="14.25" customHeight="1" x14ac:dyDescent="0.3"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</row>
    <row r="88" spans="2:27" ht="14.25" customHeight="1" x14ac:dyDescent="0.3"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</row>
    <row r="89" spans="2:27" ht="14.25" customHeight="1" x14ac:dyDescent="0.3"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</row>
    <row r="90" spans="2:27" ht="14.25" customHeight="1" x14ac:dyDescent="0.3"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</row>
    <row r="91" spans="2:27" ht="14.25" customHeight="1" x14ac:dyDescent="0.3"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</row>
    <row r="92" spans="2:27" ht="14.25" customHeight="1" x14ac:dyDescent="0.3"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</row>
    <row r="93" spans="2:27" ht="14.25" customHeight="1" x14ac:dyDescent="0.3"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</row>
    <row r="94" spans="2:27" ht="14.25" customHeight="1" x14ac:dyDescent="0.3"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</row>
    <row r="95" spans="2:27" ht="14.25" customHeight="1" x14ac:dyDescent="0.3"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</row>
    <row r="96" spans="2:27" ht="14.25" customHeight="1" x14ac:dyDescent="0.3"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</row>
    <row r="97" spans="2:27" ht="14.25" customHeight="1" x14ac:dyDescent="0.3"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</row>
    <row r="98" spans="2:27" ht="14.25" customHeight="1" x14ac:dyDescent="0.3"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</row>
    <row r="99" spans="2:27" ht="14.25" customHeight="1" x14ac:dyDescent="0.3"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</row>
    <row r="100" spans="2:27" ht="14.25" customHeight="1" x14ac:dyDescent="0.3"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</row>
    <row r="101" spans="2:27" ht="14.25" customHeight="1" x14ac:dyDescent="0.3"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</row>
    <row r="102" spans="2:27" ht="14.25" customHeight="1" x14ac:dyDescent="0.3"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</row>
    <row r="103" spans="2:27" ht="14.25" customHeight="1" x14ac:dyDescent="0.3"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</row>
    <row r="104" spans="2:27" ht="14.25" customHeight="1" x14ac:dyDescent="0.3"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</row>
    <row r="105" spans="2:27" ht="14.25" customHeight="1" x14ac:dyDescent="0.3"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</row>
    <row r="106" spans="2:27" ht="14.25" customHeight="1" x14ac:dyDescent="0.3"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</row>
    <row r="107" spans="2:27" ht="14.25" customHeight="1" x14ac:dyDescent="0.3"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</row>
    <row r="108" spans="2:27" ht="14.25" customHeight="1" x14ac:dyDescent="0.3"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</row>
    <row r="109" spans="2:27" ht="14.25" customHeight="1" x14ac:dyDescent="0.3"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</row>
    <row r="110" spans="2:27" ht="14.25" customHeight="1" x14ac:dyDescent="0.3"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</row>
    <row r="111" spans="2:27" ht="14.25" customHeight="1" x14ac:dyDescent="0.3"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</row>
    <row r="112" spans="2:27" ht="14.25" customHeight="1" x14ac:dyDescent="0.3"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</row>
    <row r="113" spans="2:27" ht="14.25" customHeight="1" x14ac:dyDescent="0.3"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</row>
    <row r="114" spans="2:27" ht="14.25" customHeight="1" x14ac:dyDescent="0.3"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</row>
    <row r="115" spans="2:27" ht="14.25" customHeight="1" x14ac:dyDescent="0.3"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</row>
    <row r="116" spans="2:27" ht="14.25" customHeight="1" x14ac:dyDescent="0.3"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</row>
    <row r="117" spans="2:27" ht="14.25" customHeight="1" x14ac:dyDescent="0.3"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</row>
    <row r="118" spans="2:27" ht="14.25" customHeight="1" x14ac:dyDescent="0.3"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</row>
    <row r="119" spans="2:27" ht="14.25" customHeight="1" x14ac:dyDescent="0.3"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</row>
    <row r="120" spans="2:27" ht="14.25" customHeight="1" x14ac:dyDescent="0.3"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</row>
    <row r="121" spans="2:27" ht="14.25" customHeight="1" x14ac:dyDescent="0.3"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</row>
    <row r="122" spans="2:27" ht="14.25" customHeight="1" x14ac:dyDescent="0.3"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</row>
    <row r="123" spans="2:27" ht="14.25" customHeight="1" x14ac:dyDescent="0.3"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</row>
    <row r="124" spans="2:27" ht="14.25" customHeight="1" x14ac:dyDescent="0.3"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</row>
    <row r="125" spans="2:27" ht="14.25" customHeight="1" x14ac:dyDescent="0.3"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</row>
    <row r="126" spans="2:27" ht="14.25" customHeight="1" x14ac:dyDescent="0.3"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</row>
    <row r="127" spans="2:27" ht="14.25" customHeight="1" x14ac:dyDescent="0.3"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  <c r="AA127" s="158"/>
    </row>
    <row r="128" spans="2:27" ht="14.25" customHeight="1" x14ac:dyDescent="0.3"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</row>
    <row r="129" spans="2:27" ht="14.25" customHeight="1" x14ac:dyDescent="0.3"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</row>
    <row r="130" spans="2:27" ht="14.25" customHeight="1" x14ac:dyDescent="0.3"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</row>
    <row r="131" spans="2:27" ht="14.25" customHeight="1" x14ac:dyDescent="0.3"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  <c r="AA131" s="158"/>
    </row>
    <row r="132" spans="2:27" ht="14.25" customHeight="1" x14ac:dyDescent="0.3"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</row>
    <row r="133" spans="2:27" ht="14.25" customHeight="1" x14ac:dyDescent="0.3"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</row>
    <row r="134" spans="2:27" ht="14.25" customHeight="1" x14ac:dyDescent="0.3"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</row>
    <row r="135" spans="2:27" ht="14.25" customHeight="1" x14ac:dyDescent="0.3"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  <c r="AA135" s="158"/>
    </row>
    <row r="136" spans="2:27" ht="14.25" customHeight="1" x14ac:dyDescent="0.3"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  <c r="AA136" s="158"/>
    </row>
    <row r="137" spans="2:27" ht="14.25" customHeight="1" x14ac:dyDescent="0.3"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  <c r="AA137" s="158"/>
    </row>
    <row r="138" spans="2:27" ht="14.25" customHeight="1" x14ac:dyDescent="0.3"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  <c r="AA138" s="158"/>
    </row>
    <row r="139" spans="2:27" ht="14.25" customHeight="1" x14ac:dyDescent="0.3"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  <c r="AA139" s="158"/>
    </row>
    <row r="140" spans="2:27" ht="14.25" customHeight="1" x14ac:dyDescent="0.3"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</row>
    <row r="141" spans="2:27" ht="14.25" customHeight="1" x14ac:dyDescent="0.3"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  <c r="AA141" s="158"/>
    </row>
    <row r="142" spans="2:27" ht="14.25" customHeight="1" x14ac:dyDescent="0.3"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  <c r="AA142" s="158"/>
    </row>
    <row r="143" spans="2:27" ht="14.25" customHeight="1" x14ac:dyDescent="0.3"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  <c r="AA143" s="158"/>
    </row>
    <row r="144" spans="2:27" ht="14.25" customHeight="1" x14ac:dyDescent="0.3"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  <c r="AA144" s="158"/>
    </row>
    <row r="145" spans="2:27" ht="14.25" customHeight="1" x14ac:dyDescent="0.3"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  <c r="AA145" s="158"/>
    </row>
    <row r="146" spans="2:27" ht="14.25" customHeight="1" x14ac:dyDescent="0.3"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  <c r="AA146" s="158"/>
    </row>
    <row r="147" spans="2:27" ht="14.25" customHeight="1" x14ac:dyDescent="0.3"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  <c r="AA147" s="158"/>
    </row>
    <row r="148" spans="2:27" ht="14.25" customHeight="1" x14ac:dyDescent="0.3"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  <c r="AA148" s="158"/>
    </row>
    <row r="149" spans="2:27" ht="14.25" customHeight="1" x14ac:dyDescent="0.3"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  <c r="AA149" s="158"/>
    </row>
    <row r="150" spans="2:27" ht="14.25" customHeight="1" x14ac:dyDescent="0.3"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  <c r="AA150" s="158"/>
    </row>
    <row r="151" spans="2:27" ht="14.25" customHeight="1" x14ac:dyDescent="0.3"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  <c r="AA151" s="158"/>
    </row>
    <row r="152" spans="2:27" ht="14.25" customHeight="1" x14ac:dyDescent="0.3"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  <c r="AA152" s="158"/>
    </row>
    <row r="153" spans="2:27" ht="14.25" customHeight="1" x14ac:dyDescent="0.3"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  <c r="AA153" s="158"/>
    </row>
    <row r="154" spans="2:27" ht="14.25" customHeight="1" x14ac:dyDescent="0.3"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  <c r="AA154" s="158"/>
    </row>
    <row r="155" spans="2:27" ht="14.25" customHeight="1" x14ac:dyDescent="0.3"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  <c r="AA155" s="158"/>
    </row>
    <row r="156" spans="2:27" ht="14.25" customHeight="1" x14ac:dyDescent="0.3"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  <c r="AA156" s="158"/>
    </row>
    <row r="157" spans="2:27" ht="14.25" customHeight="1" x14ac:dyDescent="0.3"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  <c r="AA157" s="158"/>
    </row>
    <row r="158" spans="2:27" ht="14.25" customHeight="1" x14ac:dyDescent="0.3"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  <c r="AA158" s="158"/>
    </row>
    <row r="159" spans="2:27" ht="14.25" customHeight="1" x14ac:dyDescent="0.3"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8"/>
      <c r="Y159" s="158"/>
      <c r="Z159" s="158"/>
      <c r="AA159" s="158"/>
    </row>
    <row r="160" spans="2:27" ht="14.25" customHeight="1" x14ac:dyDescent="0.3"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  <c r="AA160" s="158"/>
    </row>
    <row r="161" spans="2:27" ht="14.25" customHeight="1" x14ac:dyDescent="0.3"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  <c r="AA161" s="158"/>
    </row>
    <row r="162" spans="2:27" ht="14.25" customHeight="1" x14ac:dyDescent="0.3"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  <c r="AA162" s="158"/>
    </row>
    <row r="163" spans="2:27" ht="14.25" customHeight="1" x14ac:dyDescent="0.3"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  <c r="AA163" s="158"/>
    </row>
    <row r="164" spans="2:27" ht="14.25" customHeight="1" x14ac:dyDescent="0.3"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  <c r="AA164" s="158"/>
    </row>
    <row r="165" spans="2:27" ht="14.25" customHeight="1" x14ac:dyDescent="0.3"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8"/>
      <c r="AA165" s="158"/>
    </row>
    <row r="166" spans="2:27" ht="14.25" customHeight="1" x14ac:dyDescent="0.3"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  <c r="AA166" s="158"/>
    </row>
    <row r="167" spans="2:27" ht="14.25" customHeight="1" x14ac:dyDescent="0.3"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  <c r="AA167" s="158"/>
    </row>
    <row r="168" spans="2:27" ht="14.25" customHeight="1" x14ac:dyDescent="0.3"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  <c r="AA168" s="158"/>
    </row>
    <row r="169" spans="2:27" ht="14.25" customHeight="1" x14ac:dyDescent="0.3"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  <c r="AA169" s="158"/>
    </row>
    <row r="170" spans="2:27" ht="14.25" customHeight="1" x14ac:dyDescent="0.3"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  <c r="AA170" s="158"/>
    </row>
    <row r="171" spans="2:27" ht="14.25" customHeight="1" x14ac:dyDescent="0.3"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  <c r="AA171" s="158"/>
    </row>
    <row r="172" spans="2:27" ht="14.25" customHeight="1" x14ac:dyDescent="0.3"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  <c r="AA172" s="158"/>
    </row>
    <row r="173" spans="2:27" ht="14.25" customHeight="1" x14ac:dyDescent="0.3"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  <c r="AA173" s="158"/>
    </row>
    <row r="174" spans="2:27" ht="14.25" customHeight="1" x14ac:dyDescent="0.3"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  <c r="AA174" s="158"/>
    </row>
    <row r="175" spans="2:27" ht="14.25" customHeight="1" x14ac:dyDescent="0.3"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  <c r="AA175" s="158"/>
    </row>
    <row r="176" spans="2:27" ht="14.25" customHeight="1" x14ac:dyDescent="0.3"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  <c r="AA176" s="158"/>
    </row>
    <row r="177" spans="2:27" ht="14.25" customHeight="1" x14ac:dyDescent="0.3"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8"/>
      <c r="Y177" s="158"/>
      <c r="Z177" s="158"/>
      <c r="AA177" s="158"/>
    </row>
    <row r="178" spans="2:27" ht="14.25" customHeight="1" x14ac:dyDescent="0.3"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  <c r="AA178" s="158"/>
    </row>
    <row r="179" spans="2:27" ht="14.25" customHeight="1" x14ac:dyDescent="0.3"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  <c r="Z179" s="158"/>
      <c r="AA179" s="158"/>
    </row>
    <row r="180" spans="2:27" ht="14.25" customHeight="1" x14ac:dyDescent="0.3"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  <c r="Z180" s="158"/>
      <c r="AA180" s="158"/>
    </row>
    <row r="181" spans="2:27" ht="14.25" customHeight="1" x14ac:dyDescent="0.3"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8"/>
      <c r="Y181" s="158"/>
      <c r="Z181" s="158"/>
      <c r="AA181" s="158"/>
    </row>
    <row r="182" spans="2:27" ht="14.25" customHeight="1" x14ac:dyDescent="0.3"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  <c r="Z182" s="158"/>
      <c r="AA182" s="158"/>
    </row>
    <row r="183" spans="2:27" ht="14.25" customHeight="1" x14ac:dyDescent="0.3"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8"/>
      <c r="Y183" s="158"/>
      <c r="Z183" s="158"/>
      <c r="AA183" s="158"/>
    </row>
    <row r="184" spans="2:27" ht="14.25" customHeight="1" x14ac:dyDescent="0.3"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  <c r="W184" s="158"/>
      <c r="X184" s="158"/>
      <c r="Y184" s="158"/>
      <c r="Z184" s="158"/>
      <c r="AA184" s="158"/>
    </row>
    <row r="185" spans="2:27" ht="14.25" customHeight="1" x14ac:dyDescent="0.3"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158"/>
      <c r="X185" s="158"/>
      <c r="Y185" s="158"/>
      <c r="Z185" s="158"/>
      <c r="AA185" s="158"/>
    </row>
    <row r="186" spans="2:27" ht="14.25" customHeight="1" x14ac:dyDescent="0.3"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  <c r="AA186" s="158"/>
    </row>
    <row r="187" spans="2:27" ht="14.25" customHeight="1" x14ac:dyDescent="0.3"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  <c r="AA187" s="158"/>
    </row>
    <row r="188" spans="2:27" ht="14.25" customHeight="1" x14ac:dyDescent="0.3"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  <c r="AA188" s="158"/>
    </row>
    <row r="189" spans="2:27" ht="14.25" customHeight="1" x14ac:dyDescent="0.3"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  <c r="AA189" s="158"/>
    </row>
    <row r="190" spans="2:27" ht="14.25" customHeight="1" x14ac:dyDescent="0.3"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  <c r="AA190" s="158"/>
    </row>
    <row r="191" spans="2:27" ht="14.25" customHeight="1" x14ac:dyDescent="0.3"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  <c r="AA191" s="158"/>
    </row>
    <row r="192" spans="2:27" ht="14.25" customHeight="1" x14ac:dyDescent="0.3"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  <c r="AA192" s="158"/>
    </row>
    <row r="193" spans="2:27" ht="14.25" customHeight="1" x14ac:dyDescent="0.3"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  <c r="AA193" s="158"/>
    </row>
    <row r="194" spans="2:27" ht="14.25" customHeight="1" x14ac:dyDescent="0.3"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  <c r="AA194" s="158"/>
    </row>
    <row r="195" spans="2:27" ht="14.25" customHeight="1" x14ac:dyDescent="0.3"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  <c r="X195" s="158"/>
      <c r="Y195" s="158"/>
      <c r="Z195" s="158"/>
      <c r="AA195" s="158"/>
    </row>
    <row r="196" spans="2:27" ht="14.25" customHeight="1" x14ac:dyDescent="0.3"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  <c r="Z196" s="158"/>
      <c r="AA196" s="158"/>
    </row>
    <row r="197" spans="2:27" ht="14.25" customHeight="1" x14ac:dyDescent="0.3"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  <c r="Z197" s="158"/>
      <c r="AA197" s="158"/>
    </row>
    <row r="198" spans="2:27" ht="14.25" customHeight="1" x14ac:dyDescent="0.3"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  <c r="V198" s="158"/>
      <c r="W198" s="158"/>
      <c r="X198" s="158"/>
      <c r="Y198" s="158"/>
      <c r="Z198" s="158"/>
      <c r="AA198" s="158"/>
    </row>
    <row r="199" spans="2:27" ht="14.25" customHeight="1" x14ac:dyDescent="0.3"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  <c r="X199" s="158"/>
      <c r="Y199" s="158"/>
      <c r="Z199" s="158"/>
      <c r="AA199" s="158"/>
    </row>
    <row r="200" spans="2:27" ht="14.25" customHeight="1" x14ac:dyDescent="0.3"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  <c r="W200" s="158"/>
      <c r="X200" s="158"/>
      <c r="Y200" s="158"/>
      <c r="Z200" s="158"/>
      <c r="AA200" s="158"/>
    </row>
    <row r="201" spans="2:27" ht="14.25" customHeight="1" x14ac:dyDescent="0.3"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  <c r="V201" s="158"/>
      <c r="W201" s="158"/>
      <c r="X201" s="158"/>
      <c r="Y201" s="158"/>
      <c r="Z201" s="158"/>
      <c r="AA201" s="158"/>
    </row>
    <row r="202" spans="2:27" ht="14.25" customHeight="1" x14ac:dyDescent="0.3"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  <c r="X202" s="158"/>
      <c r="Y202" s="158"/>
      <c r="Z202" s="158"/>
      <c r="AA202" s="158"/>
    </row>
    <row r="203" spans="2:27" ht="14.25" customHeight="1" x14ac:dyDescent="0.3"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158"/>
      <c r="X203" s="158"/>
      <c r="Y203" s="158"/>
      <c r="Z203" s="158"/>
      <c r="AA203" s="158"/>
    </row>
    <row r="204" spans="2:27" ht="14.25" customHeight="1" x14ac:dyDescent="0.3"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  <c r="Z204" s="158"/>
      <c r="AA204" s="158"/>
    </row>
    <row r="205" spans="2:27" ht="14.25" customHeight="1" x14ac:dyDescent="0.3"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158"/>
      <c r="X205" s="158"/>
      <c r="Y205" s="158"/>
      <c r="Z205" s="158"/>
      <c r="AA205" s="158"/>
    </row>
    <row r="206" spans="2:27" ht="14.25" customHeight="1" x14ac:dyDescent="0.3"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  <c r="AA206" s="158"/>
    </row>
    <row r="207" spans="2:27" ht="14.25" customHeight="1" x14ac:dyDescent="0.3"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158"/>
      <c r="X207" s="158"/>
      <c r="Y207" s="158"/>
      <c r="Z207" s="158"/>
      <c r="AA207" s="158"/>
    </row>
    <row r="208" spans="2:27" ht="14.25" customHeight="1" x14ac:dyDescent="0.3"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  <c r="AA208" s="158"/>
    </row>
    <row r="209" spans="2:27" ht="14.25" customHeight="1" x14ac:dyDescent="0.3"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  <c r="Z209" s="158"/>
      <c r="AA209" s="158"/>
    </row>
    <row r="210" spans="2:27" ht="14.25" customHeight="1" x14ac:dyDescent="0.3"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  <c r="AA210" s="158"/>
    </row>
    <row r="211" spans="2:27" ht="14.25" customHeight="1" x14ac:dyDescent="0.3"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  <c r="AA211" s="158"/>
    </row>
    <row r="212" spans="2:27" ht="14.25" customHeight="1" x14ac:dyDescent="0.3"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  <c r="AA212" s="158"/>
    </row>
    <row r="213" spans="2:27" ht="14.25" customHeight="1" x14ac:dyDescent="0.3"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  <c r="AA213" s="158"/>
    </row>
    <row r="214" spans="2:27" ht="14.25" customHeight="1" x14ac:dyDescent="0.3"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  <c r="AA214" s="158"/>
    </row>
    <row r="215" spans="2:27" ht="14.25" customHeight="1" x14ac:dyDescent="0.3"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  <c r="AA215" s="158"/>
    </row>
    <row r="216" spans="2:27" ht="14.25" customHeight="1" x14ac:dyDescent="0.3"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  <c r="AA216" s="158"/>
    </row>
    <row r="217" spans="2:27" ht="14.25" customHeight="1" x14ac:dyDescent="0.3"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  <c r="X217" s="158"/>
      <c r="Y217" s="158"/>
      <c r="Z217" s="158"/>
      <c r="AA217" s="158"/>
    </row>
    <row r="218" spans="2:27" ht="14.25" customHeight="1" x14ac:dyDescent="0.3"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  <c r="AA218" s="158"/>
    </row>
    <row r="219" spans="2:27" ht="14.25" customHeight="1" x14ac:dyDescent="0.3"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  <c r="AA219" s="158"/>
    </row>
    <row r="220" spans="2:27" ht="14.25" customHeight="1" x14ac:dyDescent="0.3"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58"/>
      <c r="Z220" s="158"/>
      <c r="AA220" s="158"/>
    </row>
    <row r="221" spans="2:27" ht="14.25" customHeight="1" x14ac:dyDescent="0.3"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158"/>
      <c r="X221" s="158"/>
      <c r="Y221" s="158"/>
      <c r="Z221" s="158"/>
      <c r="AA221" s="158"/>
    </row>
    <row r="222" spans="2:27" ht="14.25" customHeight="1" x14ac:dyDescent="0.3"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  <c r="Z222" s="158"/>
      <c r="AA222" s="158"/>
    </row>
    <row r="223" spans="2:27" ht="14.25" customHeight="1" x14ac:dyDescent="0.3"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  <c r="AA223" s="158"/>
    </row>
    <row r="224" spans="2:27" ht="14.25" customHeight="1" x14ac:dyDescent="0.3"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  <c r="AA224" s="158"/>
    </row>
    <row r="225" spans="2:27" ht="14.25" customHeight="1" x14ac:dyDescent="0.3"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  <c r="AA225" s="158"/>
    </row>
    <row r="226" spans="2:27" ht="14.25" customHeight="1" x14ac:dyDescent="0.3"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  <c r="AA226" s="158"/>
    </row>
    <row r="227" spans="2:27" ht="14.25" customHeight="1" x14ac:dyDescent="0.3"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  <c r="AA227" s="158"/>
    </row>
    <row r="228" spans="2:27" ht="14.25" customHeight="1" x14ac:dyDescent="0.3"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  <c r="AA228" s="158"/>
    </row>
    <row r="229" spans="2:27" ht="14.25" customHeight="1" x14ac:dyDescent="0.3"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  <c r="AA229" s="158"/>
    </row>
    <row r="230" spans="2:27" ht="14.25" customHeight="1" x14ac:dyDescent="0.3"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  <c r="AA230" s="158"/>
    </row>
    <row r="231" spans="2:27" ht="14.25" customHeight="1" x14ac:dyDescent="0.3"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  <c r="X231" s="158"/>
      <c r="Y231" s="158"/>
      <c r="Z231" s="158"/>
      <c r="AA231" s="158"/>
    </row>
    <row r="232" spans="2:27" ht="14.25" customHeight="1" x14ac:dyDescent="0.3"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  <c r="X232" s="158"/>
      <c r="Y232" s="158"/>
      <c r="Z232" s="158"/>
      <c r="AA232" s="158"/>
    </row>
    <row r="233" spans="2:27" ht="14.25" customHeight="1" x14ac:dyDescent="0.3"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/>
      <c r="Y233" s="158"/>
      <c r="Z233" s="158"/>
      <c r="AA233" s="158"/>
    </row>
    <row r="234" spans="2:27" ht="14.25" customHeight="1" x14ac:dyDescent="0.3"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  <c r="Z234" s="158"/>
      <c r="AA234" s="158"/>
    </row>
    <row r="235" spans="2:27" ht="14.25" customHeight="1" x14ac:dyDescent="0.3"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  <c r="AA235" s="158"/>
    </row>
    <row r="236" spans="2:27" ht="14.25" customHeight="1" x14ac:dyDescent="0.3"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  <c r="X236" s="158"/>
      <c r="Y236" s="158"/>
      <c r="Z236" s="158"/>
      <c r="AA236" s="158"/>
    </row>
    <row r="237" spans="2:27" ht="14.25" customHeight="1" x14ac:dyDescent="0.3"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  <c r="X237" s="158"/>
      <c r="Y237" s="158"/>
      <c r="Z237" s="158"/>
      <c r="AA237" s="158"/>
    </row>
    <row r="238" spans="2:27" ht="14.25" customHeight="1" x14ac:dyDescent="0.3"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  <c r="X238" s="158"/>
      <c r="Y238" s="158"/>
      <c r="Z238" s="158"/>
      <c r="AA238" s="158"/>
    </row>
    <row r="239" spans="2:27" ht="14.25" customHeight="1" x14ac:dyDescent="0.3"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  <c r="X239" s="158"/>
      <c r="Y239" s="158"/>
      <c r="Z239" s="158"/>
      <c r="AA239" s="158"/>
    </row>
    <row r="240" spans="2:27" ht="14.25" customHeight="1" x14ac:dyDescent="0.3"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  <c r="X240" s="158"/>
      <c r="Y240" s="158"/>
      <c r="Z240" s="158"/>
      <c r="AA240" s="158"/>
    </row>
    <row r="241" spans="2:27" ht="14.25" customHeight="1" x14ac:dyDescent="0.3"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158"/>
      <c r="X241" s="158"/>
      <c r="Y241" s="158"/>
      <c r="Z241" s="158"/>
      <c r="AA241" s="158"/>
    </row>
    <row r="242" spans="2:27" ht="14.25" customHeight="1" x14ac:dyDescent="0.3"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  <c r="X242" s="158"/>
      <c r="Y242" s="158"/>
      <c r="Z242" s="158"/>
      <c r="AA242" s="158"/>
    </row>
    <row r="243" spans="2:27" ht="14.25" customHeight="1" x14ac:dyDescent="0.3"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8"/>
      <c r="W243" s="158"/>
      <c r="X243" s="158"/>
      <c r="Y243" s="158"/>
      <c r="Z243" s="158"/>
      <c r="AA243" s="158"/>
    </row>
    <row r="244" spans="2:27" ht="14.25" customHeight="1" x14ac:dyDescent="0.3"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  <c r="X244" s="158"/>
      <c r="Y244" s="158"/>
      <c r="Z244" s="158"/>
      <c r="AA244" s="158"/>
    </row>
    <row r="245" spans="2:27" ht="14.25" customHeight="1" x14ac:dyDescent="0.3"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  <c r="X245" s="158"/>
      <c r="Y245" s="158"/>
      <c r="Z245" s="158"/>
      <c r="AA245" s="158"/>
    </row>
    <row r="246" spans="2:27" ht="14.25" customHeight="1" x14ac:dyDescent="0.3"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  <c r="Z246" s="158"/>
      <c r="AA246" s="158"/>
    </row>
    <row r="247" spans="2:27" ht="14.25" customHeight="1" x14ac:dyDescent="0.3"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  <c r="Z247" s="158"/>
      <c r="AA247" s="158"/>
    </row>
    <row r="248" spans="2:27" ht="14.25" customHeight="1" x14ac:dyDescent="0.3">
      <c r="B248" s="158"/>
      <c r="C248" s="158"/>
      <c r="D248" s="158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  <c r="X248" s="158"/>
      <c r="Y248" s="158"/>
      <c r="Z248" s="158"/>
      <c r="AA248" s="158"/>
    </row>
    <row r="249" spans="2:27" ht="14.25" customHeight="1" x14ac:dyDescent="0.3">
      <c r="B249" s="158"/>
      <c r="C249" s="158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  <c r="Z249" s="158"/>
      <c r="AA249" s="158"/>
    </row>
    <row r="250" spans="2:27" ht="14.25" customHeight="1" x14ac:dyDescent="0.3">
      <c r="B250" s="158"/>
      <c r="C250" s="158"/>
      <c r="D250" s="158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  <c r="X250" s="158"/>
      <c r="Y250" s="158"/>
      <c r="Z250" s="158"/>
      <c r="AA250" s="158"/>
    </row>
    <row r="251" spans="2:27" ht="14.25" customHeight="1" x14ac:dyDescent="0.3">
      <c r="B251" s="158"/>
      <c r="C251" s="158"/>
      <c r="D251" s="158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58"/>
      <c r="Z251" s="158"/>
      <c r="AA251" s="158"/>
    </row>
    <row r="252" spans="2:27" ht="14.25" customHeight="1" x14ac:dyDescent="0.3">
      <c r="B252" s="158"/>
      <c r="C252" s="158"/>
      <c r="D252" s="158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  <c r="Z252" s="158"/>
      <c r="AA252" s="158"/>
    </row>
    <row r="253" spans="2:27" ht="14.25" customHeight="1" x14ac:dyDescent="0.3">
      <c r="B253" s="158"/>
      <c r="C253" s="158"/>
      <c r="D253" s="158"/>
      <c r="E253" s="158"/>
      <c r="F253" s="158"/>
      <c r="G253" s="158"/>
      <c r="H253" s="158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8"/>
      <c r="Z253" s="158"/>
      <c r="AA253" s="158"/>
    </row>
    <row r="254" spans="2:27" ht="14.25" customHeight="1" x14ac:dyDescent="0.3">
      <c r="B254" s="158"/>
      <c r="C254" s="158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  <c r="Z254" s="158"/>
      <c r="AA254" s="158"/>
    </row>
    <row r="255" spans="2:27" ht="14.25" customHeight="1" x14ac:dyDescent="0.3">
      <c r="B255" s="158"/>
      <c r="C255" s="158"/>
      <c r="D255" s="158"/>
      <c r="E255" s="158"/>
      <c r="F255" s="158"/>
      <c r="G255" s="158"/>
      <c r="H255" s="158"/>
      <c r="I255" s="158"/>
      <c r="J255" s="158"/>
      <c r="K255" s="158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  <c r="V255" s="158"/>
      <c r="W255" s="158"/>
      <c r="X255" s="158"/>
      <c r="Y255" s="158"/>
      <c r="Z255" s="158"/>
      <c r="AA255" s="158"/>
    </row>
    <row r="256" spans="2:27" ht="14.25" customHeight="1" x14ac:dyDescent="0.3">
      <c r="B256" s="158"/>
      <c r="C256" s="158"/>
      <c r="D256" s="158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8"/>
      <c r="Z256" s="158"/>
      <c r="AA256" s="158"/>
    </row>
    <row r="257" spans="2:27" ht="14.25" customHeight="1" x14ac:dyDescent="0.3">
      <c r="B257" s="158"/>
      <c r="C257" s="158"/>
      <c r="D257" s="158"/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  <c r="Z257" s="158"/>
      <c r="AA257" s="158"/>
    </row>
    <row r="258" spans="2:27" ht="14.25" customHeight="1" x14ac:dyDescent="0.3">
      <c r="B258" s="158"/>
      <c r="C258" s="158"/>
      <c r="D258" s="158"/>
      <c r="E258" s="158"/>
      <c r="F258" s="158"/>
      <c r="G258" s="158"/>
      <c r="H258" s="158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58"/>
      <c r="Z258" s="158"/>
      <c r="AA258" s="158"/>
    </row>
    <row r="259" spans="2:27" ht="14.25" customHeight="1" x14ac:dyDescent="0.3">
      <c r="B259" s="158"/>
      <c r="C259" s="158"/>
      <c r="D259" s="158"/>
      <c r="E259" s="158"/>
      <c r="F259" s="158"/>
      <c r="G259" s="158"/>
      <c r="H259" s="158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8"/>
      <c r="Z259" s="158"/>
      <c r="AA259" s="158"/>
    </row>
    <row r="260" spans="2:27" ht="14.25" customHeight="1" x14ac:dyDescent="0.3">
      <c r="B260" s="158"/>
      <c r="C260" s="158"/>
      <c r="D260" s="158"/>
      <c r="E260" s="158"/>
      <c r="F260" s="158"/>
      <c r="G260" s="158"/>
      <c r="H260" s="158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8"/>
      <c r="Z260" s="158"/>
      <c r="AA260" s="158"/>
    </row>
    <row r="261" spans="2:27" ht="14.25" customHeight="1" x14ac:dyDescent="0.3">
      <c r="B261" s="158"/>
      <c r="C261" s="158"/>
      <c r="D261" s="158"/>
      <c r="E261" s="158"/>
      <c r="F261" s="158"/>
      <c r="G261" s="158"/>
      <c r="H261" s="158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8"/>
      <c r="Z261" s="158"/>
      <c r="AA261" s="158"/>
    </row>
    <row r="262" spans="2:27" ht="14.25" customHeight="1" x14ac:dyDescent="0.3">
      <c r="B262" s="158"/>
      <c r="C262" s="158"/>
      <c r="D262" s="158"/>
      <c r="E262" s="158"/>
      <c r="F262" s="158"/>
      <c r="G262" s="158"/>
      <c r="H262" s="158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8"/>
      <c r="Z262" s="158"/>
      <c r="AA262" s="158"/>
    </row>
    <row r="263" spans="2:27" ht="14.25" customHeight="1" x14ac:dyDescent="0.3">
      <c r="B263" s="158"/>
      <c r="C263" s="158"/>
      <c r="D263" s="158"/>
      <c r="E263" s="158"/>
      <c r="F263" s="158"/>
      <c r="G263" s="158"/>
      <c r="H263" s="158"/>
      <c r="I263" s="158"/>
      <c r="J263" s="158"/>
      <c r="K263" s="158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  <c r="X263" s="158"/>
      <c r="Y263" s="158"/>
      <c r="Z263" s="158"/>
      <c r="AA263" s="158"/>
    </row>
    <row r="264" spans="2:27" ht="14.25" customHeight="1" x14ac:dyDescent="0.3">
      <c r="B264" s="158"/>
      <c r="C264" s="158"/>
      <c r="D264" s="158"/>
      <c r="E264" s="158"/>
      <c r="F264" s="158"/>
      <c r="G264" s="158"/>
      <c r="H264" s="158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8"/>
      <c r="Z264" s="158"/>
      <c r="AA264" s="158"/>
    </row>
    <row r="265" spans="2:27" ht="14.25" customHeight="1" x14ac:dyDescent="0.3">
      <c r="B265" s="158"/>
      <c r="C265" s="158"/>
      <c r="D265" s="158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  <c r="Z265" s="158"/>
      <c r="AA265" s="158"/>
    </row>
    <row r="266" spans="2:27" ht="15.75" customHeight="1" x14ac:dyDescent="0.3"/>
    <row r="267" spans="2:27" ht="15.75" customHeight="1" x14ac:dyDescent="0.3"/>
    <row r="268" spans="2:27" ht="15.75" customHeight="1" x14ac:dyDescent="0.3"/>
    <row r="269" spans="2:27" ht="15.75" customHeight="1" x14ac:dyDescent="0.3"/>
    <row r="270" spans="2:27" ht="15.75" customHeight="1" x14ac:dyDescent="0.3"/>
    <row r="271" spans="2:27" ht="15.75" customHeight="1" x14ac:dyDescent="0.3"/>
    <row r="272" spans="2:27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4">
    <mergeCell ref="B60:H60"/>
    <mergeCell ref="B61:H61"/>
    <mergeCell ref="B6:H6"/>
    <mergeCell ref="B7:H9"/>
    <mergeCell ref="B17:H17"/>
    <mergeCell ref="B18:H18"/>
    <mergeCell ref="B26:H26"/>
    <mergeCell ref="B27:H27"/>
    <mergeCell ref="B35:H35"/>
    <mergeCell ref="B36:H36"/>
    <mergeCell ref="B45:H45"/>
    <mergeCell ref="B46:H46"/>
    <mergeCell ref="B55:H55"/>
    <mergeCell ref="B56:H5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7</vt:i4>
      </vt:variant>
    </vt:vector>
  </HeadingPairs>
  <TitlesOfParts>
    <vt:vector size="7" baseType="lpstr">
      <vt:lpstr>JUHEND</vt:lpstr>
      <vt:lpstr>Protsess 12.01-31.01 </vt:lpstr>
      <vt:lpstr>Hindamise tabel</vt:lpstr>
      <vt:lpstr>Äriplaan</vt:lpstr>
      <vt:lpstr>Finantsprognoos</vt:lpstr>
      <vt:lpstr>Tasuvusanalüüs</vt:lpstr>
      <vt:lpstr>Turundusplaan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ilmi.aksli</dc:creator>
  <cp:lastModifiedBy>Ilmi Aksli</cp:lastModifiedBy>
  <dcterms:created xsi:type="dcterms:W3CDTF">2026-02-03T10:41:21Z</dcterms:created>
  <dcterms:modified xsi:type="dcterms:W3CDTF">2026-02-03T10:41:31Z</dcterms:modified>
</cp:coreProperties>
</file>